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work Files\Workfile 1\14 Website Statistics\1. Published Tables\Financial Sector\Banking System\"/>
    </mc:Choice>
  </mc:AlternateContent>
  <xr:revisionPtr revIDLastSave="0" documentId="13_ncr:1_{9AA07983-93C8-4CF7-BD0D-C78B22DAB7A5}" xr6:coauthVersionLast="36" xr6:coauthVersionMax="36" xr10:uidLastSave="{00000000-0000-0000-0000-000000000000}"/>
  <bookViews>
    <workbookView xWindow="0" yWindow="0" windowWidth="23040" windowHeight="9105" xr2:uid="{6A2A1EC6-690C-48BB-9F7D-2EB19FC2B47F}"/>
  </bookViews>
  <sheets>
    <sheet name="FS.DTI.00" sheetId="1" r:id="rId1"/>
    <sheet name="Notes" sheetId="2" r:id="rId2"/>
  </sheets>
  <externalReferences>
    <externalReference r:id="rId3"/>
    <externalReference r:id="rId4"/>
    <externalReference r:id="rId5"/>
  </externalReferences>
  <definedNames>
    <definedName name="__FIA2" localSheetId="0">[1]FIM13!#REF!</definedName>
    <definedName name="__FIA2">[1]FIM13!#REF!</definedName>
    <definedName name="_FIA2" localSheetId="0">[1]FIM13!#REF!</definedName>
    <definedName name="_FIA2">[1]FIM13!#REF!</definedName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FIM13_DECLARATION" localSheetId="0">[1]FIM13!#REF!</definedName>
    <definedName name="FIM13_DECLARATION">[1]FIM13!#REF!</definedName>
    <definedName name="Medium_DTIs" localSheetId="0">#REF!</definedName>
    <definedName name="Medium_DTIs">#REF!</definedName>
    <definedName name="Recover">[2]Macro1!$A$179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W13" i="1" l="1"/>
  <c r="CW12" i="1" s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8" i="1"/>
  <c r="CW27" i="1" s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V13" i="1" l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8" i="1"/>
  <c r="CV27" i="1" s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12" i="1" l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27" i="1" l="1"/>
  <c r="CU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12" i="1" l="1"/>
  <c r="CT27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27" i="1" l="1"/>
  <c r="CS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12" i="1" l="1"/>
  <c r="CR27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27" i="1" l="1"/>
  <c r="CQ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27" i="1" l="1"/>
  <c r="CP12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B12" i="1" l="1"/>
  <c r="BY12" i="1"/>
  <c r="CM27" i="1"/>
  <c r="BV12" i="1"/>
  <c r="CF27" i="1"/>
  <c r="CD12" i="1"/>
  <c r="CE27" i="1"/>
  <c r="BW27" i="1"/>
  <c r="CJ12" i="1"/>
  <c r="CJ27" i="1"/>
  <c r="CB27" i="1"/>
  <c r="CK27" i="1"/>
  <c r="CC27" i="1"/>
  <c r="BX27" i="1"/>
  <c r="CM12" i="1"/>
  <c r="CI12" i="1"/>
  <c r="CA12" i="1"/>
  <c r="CK12" i="1"/>
  <c r="CC12" i="1"/>
  <c r="CH12" i="1"/>
  <c r="BZ12" i="1"/>
  <c r="CD27" i="1"/>
  <c r="CH27" i="1"/>
  <c r="BZ27" i="1"/>
  <c r="CI27" i="1"/>
  <c r="CF12" i="1"/>
  <c r="BX12" i="1"/>
  <c r="BV27" i="1"/>
  <c r="CA27" i="1"/>
  <c r="CG12" i="1"/>
  <c r="CG27" i="1"/>
  <c r="BY27" i="1"/>
  <c r="CE12" i="1"/>
  <c r="BW12" i="1"/>
  <c r="CL27" i="1"/>
  <c r="CL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N37" i="1"/>
  <c r="CN41" i="1"/>
  <c r="CN40" i="1"/>
  <c r="CN39" i="1"/>
  <c r="CN38" i="1"/>
  <c r="CN36" i="1"/>
  <c r="CN35" i="1"/>
  <c r="CN34" i="1"/>
  <c r="CN33" i="1"/>
  <c r="CN32" i="1"/>
  <c r="CN31" i="1"/>
  <c r="CN30" i="1"/>
  <c r="CN29" i="1"/>
  <c r="CN28" i="1"/>
  <c r="CN22" i="1"/>
  <c r="CN26" i="1"/>
  <c r="CN25" i="1"/>
  <c r="CN24" i="1"/>
  <c r="CN23" i="1"/>
  <c r="CN21" i="1"/>
  <c r="CN20" i="1"/>
  <c r="CN19" i="1"/>
  <c r="CN18" i="1"/>
  <c r="CN17" i="1"/>
  <c r="CN16" i="1"/>
  <c r="CN15" i="1"/>
  <c r="CN14" i="1"/>
  <c r="CN13" i="1"/>
  <c r="CO27" i="1" l="1"/>
  <c r="CN12" i="1"/>
  <c r="CN27" i="1"/>
  <c r="CO12" i="1"/>
</calcChain>
</file>

<file path=xl/sharedStrings.xml><?xml version="1.0" encoding="utf-8"?>
<sst xmlns="http://schemas.openxmlformats.org/spreadsheetml/2006/main" count="50" uniqueCount="36">
  <si>
    <t>Total Non-Performing Loans (Gross) [Over 3 Months]*</t>
  </si>
  <si>
    <t>Public Sector</t>
  </si>
  <si>
    <t>Non-bank Financial Institutions</t>
  </si>
  <si>
    <t>Agriculture</t>
  </si>
  <si>
    <t>Mining</t>
  </si>
  <si>
    <t>Manufacturing</t>
  </si>
  <si>
    <t>Construction</t>
  </si>
  <si>
    <t>Transport, Storage and Communication</t>
  </si>
  <si>
    <t>Electricity, Gas and Water</t>
  </si>
  <si>
    <t>Tourism</t>
  </si>
  <si>
    <t>Entertainment</t>
  </si>
  <si>
    <t>Professional and Other Services</t>
  </si>
  <si>
    <t>Overseas Residents</t>
  </si>
  <si>
    <t>Total Past Due Loans (Gross) [1 Month to 3 Months]**</t>
  </si>
  <si>
    <t>*  Data collection of non-performing loans (over 3 months) by economic sector began in March 1999. As a result, prior periods will reflect the aggregate stock of non-performing loans.</t>
  </si>
  <si>
    <t>** Data collection of past due loans (1 - 3 months) by economic sector began in March 2017. As a result, prior periods will reflect the aggregate stock of past due loans.</t>
  </si>
  <si>
    <t>Table Code:</t>
  </si>
  <si>
    <t>Category:</t>
  </si>
  <si>
    <t>Financial Sector</t>
  </si>
  <si>
    <t>Table Name:</t>
  </si>
  <si>
    <t>Data Range:</t>
  </si>
  <si>
    <t>Frequency:</t>
  </si>
  <si>
    <t>Units:</t>
  </si>
  <si>
    <t>J$ Millions</t>
  </si>
  <si>
    <t>Updated: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</si>
  <si>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</si>
  <si>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0"/>
        <color theme="1"/>
        <rFont val="Calibri"/>
        <family val="2"/>
        <scheme val="minor"/>
      </rPr>
      <t xml:space="preserve"> Local Individuals and/or Households (including Residential Mortgages)</t>
    </r>
  </si>
  <si>
    <t>Special Notes</t>
  </si>
  <si>
    <r>
      <t xml:space="preserve">Individuals and/or Households </t>
    </r>
    <r>
      <rPr>
        <vertAlign val="superscript"/>
        <sz val="10"/>
        <color theme="1"/>
        <rFont val="Calibri"/>
        <family val="2"/>
        <scheme val="minor"/>
      </rPr>
      <t>1</t>
    </r>
  </si>
  <si>
    <t>Quarterly</t>
  </si>
  <si>
    <t>Banking System: Non-Performing Loans and Past Due Loans</t>
  </si>
  <si>
    <t>Last Business Day of the Month Following the Reporting Quarter</t>
  </si>
  <si>
    <t>FS.DTI.00</t>
  </si>
  <si>
    <r>
      <t xml:space="preserve">Data reflects aggregates for </t>
    </r>
    <r>
      <rPr>
        <b/>
        <i/>
        <sz val="10"/>
        <color theme="1"/>
        <rFont val="Calibri"/>
        <family val="2"/>
        <scheme val="minor"/>
      </rPr>
      <t>Commercial Banks, Building Societies and Merchant Banks</t>
    </r>
  </si>
  <si>
    <t>Distribution</t>
  </si>
  <si>
    <t>Mar 1999 -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</si>
</sst>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409]d\-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44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0" fontId="5" fillId="2" borderId="0" xfId="0" applyFont="1" applyFill="1" applyBorder="1"/>
    <xf numFmtId="17" fontId="5" fillId="2" borderId="0" xfId="0" applyNumberFormat="1" applyFont="1" applyFill="1" applyBorder="1"/>
    <xf numFmtId="0" fontId="5" fillId="0" borderId="0" xfId="0" applyFont="1" applyFill="1" applyBorder="1"/>
    <xf numFmtId="0" fontId="5" fillId="3" borderId="0" xfId="0" applyFont="1" applyFill="1" applyBorder="1"/>
    <xf numFmtId="165" fontId="5" fillId="3" borderId="0" xfId="1" applyNumberFormat="1" applyFont="1" applyFill="1" applyBorder="1"/>
    <xf numFmtId="165" fontId="5" fillId="3" borderId="0" xfId="0" applyNumberFormat="1" applyFont="1" applyFill="1" applyBorder="1"/>
    <xf numFmtId="0" fontId="4" fillId="2" borderId="0" xfId="0" applyFont="1" applyFill="1" applyBorder="1" applyAlignment="1">
      <alignment horizontal="left" indent="2"/>
    </xf>
    <xf numFmtId="165" fontId="4" fillId="0" borderId="0" xfId="1" applyNumberFormat="1" applyFont="1" applyBorder="1"/>
    <xf numFmtId="0" fontId="9" fillId="5" borderId="0" xfId="2" applyFont="1" applyFill="1" applyAlignment="1">
      <alignment horizontal="left"/>
    </xf>
    <xf numFmtId="0" fontId="10" fillId="6" borderId="0" xfId="2" applyFont="1" applyFill="1"/>
    <xf numFmtId="0" fontId="11" fillId="6" borderId="0" xfId="2" applyFont="1" applyFill="1"/>
    <xf numFmtId="0" fontId="9" fillId="6" borderId="0" xfId="2" applyFont="1" applyFill="1"/>
    <xf numFmtId="0" fontId="9" fillId="6" borderId="0" xfId="2" applyFont="1" applyFill="1" applyAlignment="1"/>
    <xf numFmtId="0" fontId="12" fillId="6" borderId="0" xfId="2" applyFont="1" applyFill="1" applyAlignment="1"/>
    <xf numFmtId="166" fontId="10" fillId="6" borderId="0" xfId="2" applyNumberFormat="1" applyFont="1" applyFill="1" applyAlignment="1">
      <alignment horizontal="left"/>
    </xf>
    <xf numFmtId="0" fontId="10" fillId="6" borderId="0" xfId="2" applyFont="1" applyFill="1" applyAlignment="1">
      <alignment horizontal="center"/>
    </xf>
    <xf numFmtId="0" fontId="12" fillId="6" borderId="0" xfId="2" applyFont="1" applyFill="1" applyAlignment="1">
      <alignment horizontal="center"/>
    </xf>
    <xf numFmtId="0" fontId="10" fillId="6" borderId="0" xfId="2" applyFont="1" applyFill="1" applyAlignment="1">
      <alignment horizontal="left"/>
    </xf>
    <xf numFmtId="0" fontId="9" fillId="6" borderId="0" xfId="2" applyFont="1" applyFill="1" applyAlignment="1">
      <alignment horizontal="center"/>
    </xf>
    <xf numFmtId="0" fontId="2" fillId="4" borderId="0" xfId="2" applyFont="1" applyFill="1" applyAlignment="1">
      <alignment horizontal="left"/>
    </xf>
    <xf numFmtId="0" fontId="13" fillId="4" borderId="0" xfId="5" applyFont="1" applyFill="1" applyAlignment="1" applyProtection="1">
      <alignment horizontal="left"/>
    </xf>
    <xf numFmtId="0" fontId="2" fillId="4" borderId="0" xfId="2" applyFont="1" applyFill="1" applyAlignment="1">
      <alignment horizontal="center"/>
    </xf>
    <xf numFmtId="0" fontId="14" fillId="4" borderId="0" xfId="2" applyFont="1" applyFill="1" applyAlignment="1">
      <alignment horizontal="center"/>
    </xf>
    <xf numFmtId="0" fontId="5" fillId="3" borderId="0" xfId="0" applyFont="1" applyFill="1" applyBorder="1" applyAlignment="1">
      <alignment horizontal="left" wrapText="1" indent="1"/>
    </xf>
    <xf numFmtId="0" fontId="11" fillId="6" borderId="0" xfId="2" applyFont="1" applyFill="1"/>
    <xf numFmtId="0" fontId="12" fillId="6" borderId="0" xfId="2" applyFont="1" applyFill="1" applyAlignment="1"/>
    <xf numFmtId="0" fontId="12" fillId="6" borderId="0" xfId="2" applyFont="1" applyFill="1" applyAlignment="1">
      <alignment horizontal="center"/>
    </xf>
    <xf numFmtId="0" fontId="14" fillId="4" borderId="0" xfId="2" applyFont="1" applyFill="1" applyAlignment="1">
      <alignment horizontal="center"/>
    </xf>
    <xf numFmtId="0" fontId="14" fillId="4" borderId="0" xfId="2" applyFont="1" applyFill="1" applyAlignment="1"/>
    <xf numFmtId="0" fontId="15" fillId="4" borderId="0" xfId="2" applyFont="1" applyFill="1"/>
  </cellXfs>
  <cellStyles count="6">
    <cellStyle name="Comma" xfId="1" builtinId="3"/>
    <cellStyle name="Comma 2" xfId="4" xr:uid="{00000000-0005-0000-0000-000030000000}"/>
    <cellStyle name="Comma 3" xfId="3" xr:uid="{00000000-0005-0000-0000-00002F000000}"/>
    <cellStyle name="Hyperlink" xfId="5" builtinId="8"/>
    <cellStyle name="Normal" xfId="0" builtinId="0"/>
    <cellStyle name="Normal 2" xfId="2" xr:uid="{00000000-0005-0000-0000-000032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ANKDATA\CB\2014\Mgt%20Report%20-Source%20-%20Jul%20-%20'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SSU%20files/All%20DTIs/Loans/Past%20Due%20Loans/Quarterly%20DTI%20Past%20Due%20Lo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 - M1 '14"/>
      <sheetName val="BSM1 "/>
      <sheetName val="FIA - M1 '14"/>
      <sheetName val="CU - M1 '14"/>
      <sheetName val="CB - M7 "/>
      <sheetName val="BS - M7 '14"/>
      <sheetName val="FIA - M7 '14"/>
      <sheetName val="Macro1"/>
      <sheetName val="Net FX Position and Exposur (2"/>
      <sheetName val="Bal Sheets "/>
      <sheetName val="FC A&amp;L Annual Change Sheet"/>
      <sheetName val="Sheet2"/>
      <sheetName val="CB Deposits by Sector"/>
      <sheetName val="Total Loans J$"/>
      <sheetName val="Total Loans J$ (2)"/>
      <sheetName val="Sheet5"/>
      <sheetName val="Net FX Position and Exposure"/>
      <sheetName val="Sheet1"/>
      <sheetName val="loans "/>
      <sheetName val="Sheet4"/>
      <sheetName val="Sheet6"/>
      <sheetName val="Worksheet 1"/>
      <sheetName val="Sheet3"/>
    </sheetNames>
    <sheetDataSet>
      <sheetData sheetId="0"/>
      <sheetData sheetId="1"/>
      <sheetData sheetId="2"/>
      <sheetData sheetId="3">
        <row r="224">
          <cell r="C224">
            <v>0.470972</v>
          </cell>
        </row>
      </sheetData>
      <sheetData sheetId="4"/>
      <sheetData sheetId="5"/>
      <sheetData sheetId="6"/>
      <sheetData sheetId="7">
        <row r="179">
          <cell r="A179" t="str">
            <v>Recover</v>
          </cell>
        </row>
      </sheetData>
      <sheetData sheetId="8"/>
      <sheetData sheetId="9">
        <row r="4">
          <cell r="W4">
            <v>80131.376999999993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AK5" t="str">
            <v>31-JUL-10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Ls (over 90days)"/>
      <sheetName val="Loans Past Due (30-89days)"/>
    </sheetNames>
    <sheetDataSet>
      <sheetData sheetId="0">
        <row r="5">
          <cell r="C5">
            <v>30</v>
          </cell>
          <cell r="D5">
            <v>37</v>
          </cell>
          <cell r="E5">
            <v>42</v>
          </cell>
          <cell r="F5">
            <v>46</v>
          </cell>
          <cell r="G5">
            <v>54</v>
          </cell>
          <cell r="H5">
            <v>60</v>
          </cell>
          <cell r="I5">
            <v>68</v>
          </cell>
          <cell r="J5">
            <v>76</v>
          </cell>
          <cell r="K5">
            <v>86</v>
          </cell>
          <cell r="L5">
            <v>17</v>
          </cell>
          <cell r="M5">
            <v>17</v>
          </cell>
          <cell r="N5">
            <v>20</v>
          </cell>
          <cell r="O5">
            <v>20</v>
          </cell>
          <cell r="P5">
            <v>23</v>
          </cell>
          <cell r="Q5">
            <v>2718</v>
          </cell>
          <cell r="R5">
            <v>2773</v>
          </cell>
          <cell r="S5">
            <v>4180</v>
          </cell>
          <cell r="T5">
            <v>2870</v>
          </cell>
          <cell r="U5">
            <v>2854</v>
          </cell>
          <cell r="V5">
            <v>3003</v>
          </cell>
          <cell r="W5">
            <v>2932</v>
          </cell>
          <cell r="X5">
            <v>2859</v>
          </cell>
          <cell r="Y5">
            <v>13</v>
          </cell>
          <cell r="Z5">
            <v>10</v>
          </cell>
          <cell r="AA5">
            <v>45</v>
          </cell>
          <cell r="AB5">
            <v>40</v>
          </cell>
          <cell r="AC5">
            <v>48</v>
          </cell>
          <cell r="AD5">
            <v>78</v>
          </cell>
        </row>
        <row r="6">
          <cell r="C6">
            <v>21429</v>
          </cell>
          <cell r="D6">
            <v>10494</v>
          </cell>
          <cell r="E6">
            <v>10433</v>
          </cell>
          <cell r="F6">
            <v>10504</v>
          </cell>
          <cell r="G6">
            <v>27307</v>
          </cell>
          <cell r="H6">
            <v>13667</v>
          </cell>
          <cell r="I6">
            <v>25439</v>
          </cell>
          <cell r="J6">
            <v>18295</v>
          </cell>
          <cell r="K6">
            <v>17946</v>
          </cell>
          <cell r="L6">
            <v>72663</v>
          </cell>
          <cell r="M6">
            <v>67574</v>
          </cell>
          <cell r="N6">
            <v>62875</v>
          </cell>
          <cell r="O6">
            <v>15122</v>
          </cell>
          <cell r="P6">
            <v>15020</v>
          </cell>
          <cell r="Q6">
            <v>14842</v>
          </cell>
          <cell r="R6">
            <v>19757</v>
          </cell>
          <cell r="S6">
            <v>19401</v>
          </cell>
          <cell r="T6">
            <v>14071</v>
          </cell>
          <cell r="U6">
            <v>36968</v>
          </cell>
          <cell r="V6">
            <v>83715</v>
          </cell>
          <cell r="W6">
            <v>41640</v>
          </cell>
          <cell r="X6">
            <v>37555</v>
          </cell>
          <cell r="Y6">
            <v>36238</v>
          </cell>
          <cell r="Z6">
            <v>38662</v>
          </cell>
          <cell r="AA6">
            <v>38633</v>
          </cell>
          <cell r="AB6">
            <v>38772</v>
          </cell>
          <cell r="AC6">
            <v>39774</v>
          </cell>
          <cell r="AD6">
            <v>38367</v>
          </cell>
        </row>
        <row r="8">
          <cell r="C8">
            <v>312686</v>
          </cell>
          <cell r="D8">
            <v>296385</v>
          </cell>
          <cell r="E8">
            <v>284997</v>
          </cell>
          <cell r="F8">
            <v>278861</v>
          </cell>
          <cell r="G8">
            <v>287351</v>
          </cell>
          <cell r="H8">
            <v>285724</v>
          </cell>
          <cell r="I8">
            <v>273792</v>
          </cell>
          <cell r="J8">
            <v>292228</v>
          </cell>
          <cell r="K8">
            <v>340154</v>
          </cell>
          <cell r="L8">
            <v>303368</v>
          </cell>
          <cell r="M8">
            <v>359425</v>
          </cell>
          <cell r="N8">
            <v>356612</v>
          </cell>
          <cell r="O8">
            <v>224067</v>
          </cell>
          <cell r="P8">
            <v>260667</v>
          </cell>
          <cell r="Q8">
            <v>260329</v>
          </cell>
          <cell r="R8">
            <v>253092</v>
          </cell>
          <cell r="S8">
            <v>339917</v>
          </cell>
          <cell r="T8">
            <v>339723</v>
          </cell>
          <cell r="U8">
            <v>381628</v>
          </cell>
          <cell r="V8">
            <v>387891</v>
          </cell>
          <cell r="W8">
            <v>426135</v>
          </cell>
          <cell r="X8">
            <v>329692</v>
          </cell>
          <cell r="Y8">
            <v>317883</v>
          </cell>
          <cell r="Z8">
            <v>310377</v>
          </cell>
          <cell r="AA8">
            <v>354680</v>
          </cell>
          <cell r="AB8">
            <v>348019</v>
          </cell>
          <cell r="AC8">
            <v>326622</v>
          </cell>
          <cell r="AD8">
            <v>324036</v>
          </cell>
        </row>
        <row r="9">
          <cell r="C9">
            <v>22583</v>
          </cell>
          <cell r="D9">
            <v>2735</v>
          </cell>
          <cell r="E9">
            <v>2740</v>
          </cell>
          <cell r="F9">
            <v>2705</v>
          </cell>
          <cell r="G9">
            <v>2762</v>
          </cell>
          <cell r="H9">
            <v>2767</v>
          </cell>
          <cell r="I9">
            <v>2833</v>
          </cell>
          <cell r="J9">
            <v>35898</v>
          </cell>
          <cell r="K9">
            <v>35230</v>
          </cell>
          <cell r="L9">
            <v>34791</v>
          </cell>
          <cell r="M9">
            <v>208754</v>
          </cell>
          <cell r="N9">
            <v>255771</v>
          </cell>
          <cell r="O9">
            <v>74617</v>
          </cell>
          <cell r="P9">
            <v>56393</v>
          </cell>
          <cell r="Q9">
            <v>57481</v>
          </cell>
          <cell r="R9">
            <v>39047</v>
          </cell>
          <cell r="S9">
            <v>39050</v>
          </cell>
          <cell r="T9">
            <v>39036</v>
          </cell>
          <cell r="U9">
            <v>33433</v>
          </cell>
          <cell r="V9">
            <v>33435</v>
          </cell>
          <cell r="W9">
            <v>232</v>
          </cell>
          <cell r="X9">
            <v>242</v>
          </cell>
          <cell r="Y9">
            <v>11</v>
          </cell>
          <cell r="Z9">
            <v>27642</v>
          </cell>
          <cell r="AA9">
            <v>234394</v>
          </cell>
          <cell r="AB9">
            <v>234683</v>
          </cell>
          <cell r="AC9">
            <v>222454</v>
          </cell>
          <cell r="AD9">
            <v>201840</v>
          </cell>
        </row>
        <row r="10">
          <cell r="C10">
            <v>231073</v>
          </cell>
          <cell r="D10">
            <v>138363</v>
          </cell>
          <cell r="E10">
            <v>157840</v>
          </cell>
          <cell r="F10">
            <v>108114</v>
          </cell>
          <cell r="G10">
            <v>217953</v>
          </cell>
          <cell r="H10">
            <v>111760</v>
          </cell>
          <cell r="I10">
            <v>187472</v>
          </cell>
          <cell r="J10">
            <v>107948</v>
          </cell>
          <cell r="K10">
            <v>154175</v>
          </cell>
          <cell r="L10">
            <v>221927</v>
          </cell>
          <cell r="M10">
            <v>177162</v>
          </cell>
          <cell r="N10">
            <v>177376</v>
          </cell>
          <cell r="O10">
            <v>243454</v>
          </cell>
          <cell r="P10">
            <v>150182</v>
          </cell>
          <cell r="Q10">
            <v>167266</v>
          </cell>
          <cell r="R10">
            <v>181895</v>
          </cell>
          <cell r="S10">
            <v>162247</v>
          </cell>
          <cell r="T10">
            <v>171302</v>
          </cell>
          <cell r="U10">
            <v>167159</v>
          </cell>
          <cell r="V10">
            <v>184675</v>
          </cell>
          <cell r="W10">
            <v>342626</v>
          </cell>
          <cell r="X10">
            <v>245378</v>
          </cell>
          <cell r="Y10">
            <v>246518</v>
          </cell>
          <cell r="Z10">
            <v>274439</v>
          </cell>
          <cell r="AA10">
            <v>232877</v>
          </cell>
          <cell r="AB10">
            <v>256798</v>
          </cell>
          <cell r="AC10">
            <v>234670</v>
          </cell>
          <cell r="AD10">
            <v>233600</v>
          </cell>
        </row>
        <row r="11">
          <cell r="C11">
            <v>1077003</v>
          </cell>
          <cell r="D11">
            <v>1063011</v>
          </cell>
          <cell r="E11">
            <v>1706710</v>
          </cell>
          <cell r="F11">
            <v>856349</v>
          </cell>
          <cell r="G11">
            <v>1207387</v>
          </cell>
          <cell r="H11">
            <v>789796</v>
          </cell>
          <cell r="I11">
            <v>1065242</v>
          </cell>
          <cell r="J11">
            <v>825826</v>
          </cell>
          <cell r="K11">
            <v>921490</v>
          </cell>
          <cell r="L11">
            <v>1094758</v>
          </cell>
          <cell r="M11">
            <v>1028428</v>
          </cell>
          <cell r="N11">
            <v>847882</v>
          </cell>
          <cell r="O11">
            <v>829002</v>
          </cell>
          <cell r="P11">
            <v>854856</v>
          </cell>
          <cell r="Q11">
            <v>862355</v>
          </cell>
          <cell r="R11">
            <v>2154974</v>
          </cell>
          <cell r="S11">
            <v>1839225</v>
          </cell>
          <cell r="T11">
            <v>1617721</v>
          </cell>
          <cell r="U11">
            <v>1336495</v>
          </cell>
          <cell r="V11">
            <v>1089537</v>
          </cell>
          <cell r="W11">
            <v>1284000</v>
          </cell>
          <cell r="X11">
            <v>1169203</v>
          </cell>
          <cell r="Y11">
            <v>1130014</v>
          </cell>
          <cell r="Z11">
            <v>938467</v>
          </cell>
          <cell r="AA11">
            <v>863962</v>
          </cell>
          <cell r="AB11">
            <v>855283</v>
          </cell>
          <cell r="AC11">
            <v>677683</v>
          </cell>
          <cell r="AD11">
            <v>637145</v>
          </cell>
        </row>
        <row r="12">
          <cell r="C12">
            <v>371486</v>
          </cell>
          <cell r="D12">
            <v>352456</v>
          </cell>
          <cell r="E12">
            <v>343410</v>
          </cell>
          <cell r="F12">
            <v>284497</v>
          </cell>
          <cell r="G12">
            <v>344188</v>
          </cell>
          <cell r="H12">
            <v>285002</v>
          </cell>
          <cell r="I12">
            <v>303640</v>
          </cell>
          <cell r="J12">
            <v>206644</v>
          </cell>
          <cell r="K12">
            <v>209567</v>
          </cell>
          <cell r="L12">
            <v>227574</v>
          </cell>
          <cell r="M12">
            <v>216787</v>
          </cell>
          <cell r="N12">
            <v>61285</v>
          </cell>
          <cell r="O12">
            <v>71680</v>
          </cell>
          <cell r="P12">
            <v>229721</v>
          </cell>
          <cell r="Q12">
            <v>241927</v>
          </cell>
          <cell r="R12">
            <v>246002</v>
          </cell>
          <cell r="S12">
            <v>262928</v>
          </cell>
          <cell r="T12">
            <v>557007</v>
          </cell>
          <cell r="U12">
            <v>578560</v>
          </cell>
          <cell r="V12">
            <v>646901</v>
          </cell>
          <cell r="W12">
            <v>603238</v>
          </cell>
          <cell r="X12">
            <v>621540</v>
          </cell>
          <cell r="Y12">
            <v>439063</v>
          </cell>
          <cell r="Z12">
            <v>359946</v>
          </cell>
          <cell r="AA12">
            <v>591930</v>
          </cell>
          <cell r="AB12">
            <v>302742</v>
          </cell>
          <cell r="AC12">
            <v>248416</v>
          </cell>
          <cell r="AD12">
            <v>287969</v>
          </cell>
        </row>
        <row r="13">
          <cell r="C13">
            <v>51210</v>
          </cell>
          <cell r="D13">
            <v>43146</v>
          </cell>
          <cell r="E13">
            <v>40067</v>
          </cell>
          <cell r="F13">
            <v>37209</v>
          </cell>
          <cell r="G13">
            <v>36636</v>
          </cell>
          <cell r="H13">
            <v>32098</v>
          </cell>
          <cell r="I13">
            <v>35317</v>
          </cell>
          <cell r="J13">
            <v>46914</v>
          </cell>
          <cell r="K13">
            <v>51719</v>
          </cell>
          <cell r="L13">
            <v>66050</v>
          </cell>
          <cell r="M13">
            <v>62042</v>
          </cell>
          <cell r="N13">
            <v>56391</v>
          </cell>
          <cell r="O13">
            <v>55457</v>
          </cell>
          <cell r="P13">
            <v>77130</v>
          </cell>
          <cell r="Q13">
            <v>48124</v>
          </cell>
          <cell r="R13">
            <v>40342</v>
          </cell>
          <cell r="S13">
            <v>32422</v>
          </cell>
          <cell r="T13">
            <v>32861</v>
          </cell>
          <cell r="U13">
            <v>33265</v>
          </cell>
          <cell r="V13">
            <v>29294</v>
          </cell>
          <cell r="W13">
            <v>26788</v>
          </cell>
          <cell r="X13">
            <v>23749</v>
          </cell>
          <cell r="Y13">
            <v>11656</v>
          </cell>
          <cell r="Z13">
            <v>11653</v>
          </cell>
          <cell r="AA13">
            <v>11179</v>
          </cell>
          <cell r="AB13">
            <v>11465</v>
          </cell>
          <cell r="AC13">
            <v>11232</v>
          </cell>
          <cell r="AD13">
            <v>12258</v>
          </cell>
        </row>
        <row r="14">
          <cell r="C14">
            <v>1367524</v>
          </cell>
          <cell r="D14">
            <v>1382708</v>
          </cell>
          <cell r="E14">
            <v>1002714</v>
          </cell>
          <cell r="F14">
            <v>923363</v>
          </cell>
          <cell r="G14">
            <v>1236138</v>
          </cell>
          <cell r="H14">
            <v>1076466</v>
          </cell>
          <cell r="I14">
            <v>1204458</v>
          </cell>
          <cell r="J14">
            <v>978650</v>
          </cell>
          <cell r="K14">
            <v>1034460</v>
          </cell>
          <cell r="L14">
            <v>1044417</v>
          </cell>
          <cell r="M14">
            <v>939466</v>
          </cell>
          <cell r="N14">
            <v>968081</v>
          </cell>
          <cell r="O14">
            <v>1485909</v>
          </cell>
          <cell r="P14">
            <v>2070545</v>
          </cell>
          <cell r="Q14">
            <v>1755138</v>
          </cell>
          <cell r="R14">
            <v>1663481</v>
          </cell>
          <cell r="S14">
            <v>1753113</v>
          </cell>
          <cell r="T14">
            <v>1518510</v>
          </cell>
          <cell r="U14">
            <v>1520871</v>
          </cell>
          <cell r="V14">
            <v>1529663</v>
          </cell>
          <cell r="W14">
            <v>1612032</v>
          </cell>
          <cell r="X14">
            <v>1480910</v>
          </cell>
          <cell r="Y14">
            <v>1377641</v>
          </cell>
          <cell r="Z14">
            <v>1237916</v>
          </cell>
          <cell r="AA14">
            <v>1175565</v>
          </cell>
          <cell r="AB14">
            <v>1320501</v>
          </cell>
          <cell r="AC14">
            <v>1491528</v>
          </cell>
          <cell r="AD14">
            <v>1553253</v>
          </cell>
        </row>
        <row r="15">
          <cell r="C15">
            <v>84121</v>
          </cell>
          <cell r="D15">
            <v>25382</v>
          </cell>
          <cell r="E15">
            <v>25363</v>
          </cell>
          <cell r="F15">
            <v>23968</v>
          </cell>
          <cell r="G15">
            <v>24109</v>
          </cell>
          <cell r="H15">
            <v>35016</v>
          </cell>
          <cell r="I15">
            <v>58722</v>
          </cell>
          <cell r="J15">
            <v>32360</v>
          </cell>
          <cell r="K15">
            <v>30801</v>
          </cell>
          <cell r="L15">
            <v>26910</v>
          </cell>
          <cell r="M15">
            <v>28008</v>
          </cell>
          <cell r="N15">
            <v>30349</v>
          </cell>
          <cell r="O15">
            <v>33420</v>
          </cell>
          <cell r="P15">
            <v>143434</v>
          </cell>
          <cell r="Q15">
            <v>146339</v>
          </cell>
          <cell r="R15">
            <v>128017</v>
          </cell>
          <cell r="S15">
            <v>132845</v>
          </cell>
          <cell r="T15">
            <v>133414</v>
          </cell>
          <cell r="U15">
            <v>1909599</v>
          </cell>
          <cell r="V15">
            <v>2069548</v>
          </cell>
          <cell r="W15">
            <v>505399</v>
          </cell>
          <cell r="X15">
            <v>483303</v>
          </cell>
          <cell r="Y15">
            <v>457564</v>
          </cell>
          <cell r="Z15">
            <v>168244</v>
          </cell>
          <cell r="AA15">
            <v>152658</v>
          </cell>
          <cell r="AB15">
            <v>153527</v>
          </cell>
          <cell r="AC15">
            <v>139777</v>
          </cell>
          <cell r="AD15">
            <v>133075</v>
          </cell>
        </row>
        <row r="16">
          <cell r="C16">
            <v>4877</v>
          </cell>
          <cell r="D16">
            <v>4874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610</v>
          </cell>
          <cell r="K16">
            <v>2555</v>
          </cell>
          <cell r="L16">
            <v>2552</v>
          </cell>
          <cell r="M16">
            <v>2327</v>
          </cell>
          <cell r="N16">
            <v>2422</v>
          </cell>
          <cell r="O16">
            <v>2940</v>
          </cell>
          <cell r="P16">
            <v>5588</v>
          </cell>
          <cell r="Q16">
            <v>12670</v>
          </cell>
          <cell r="R16">
            <v>5065</v>
          </cell>
          <cell r="S16">
            <v>5079</v>
          </cell>
          <cell r="T16">
            <v>5036</v>
          </cell>
          <cell r="U16">
            <v>796</v>
          </cell>
          <cell r="V16">
            <v>3222</v>
          </cell>
          <cell r="W16">
            <v>7192</v>
          </cell>
          <cell r="X16">
            <v>9970</v>
          </cell>
          <cell r="Y16">
            <v>13523</v>
          </cell>
          <cell r="Z16">
            <v>24225</v>
          </cell>
          <cell r="AA16">
            <v>28447</v>
          </cell>
          <cell r="AB16">
            <v>31470</v>
          </cell>
          <cell r="AC16">
            <v>32838</v>
          </cell>
          <cell r="AD16">
            <v>37438</v>
          </cell>
        </row>
        <row r="17">
          <cell r="C17">
            <v>167917</v>
          </cell>
          <cell r="D17">
            <v>154240</v>
          </cell>
          <cell r="E17">
            <v>153450</v>
          </cell>
          <cell r="F17">
            <v>150275</v>
          </cell>
          <cell r="G17">
            <v>154908</v>
          </cell>
          <cell r="H17">
            <v>158817</v>
          </cell>
          <cell r="I17">
            <v>158016</v>
          </cell>
          <cell r="J17">
            <v>158833</v>
          </cell>
          <cell r="K17">
            <v>155084</v>
          </cell>
          <cell r="L17">
            <v>160380</v>
          </cell>
          <cell r="M17">
            <v>176113</v>
          </cell>
          <cell r="N17">
            <v>53800</v>
          </cell>
          <cell r="O17">
            <v>55667</v>
          </cell>
          <cell r="P17">
            <v>52900</v>
          </cell>
          <cell r="Q17">
            <v>51915</v>
          </cell>
          <cell r="R17">
            <v>75744</v>
          </cell>
          <cell r="S17">
            <v>39124</v>
          </cell>
          <cell r="T17">
            <v>39148</v>
          </cell>
          <cell r="U17">
            <v>36310</v>
          </cell>
          <cell r="V17">
            <v>36639</v>
          </cell>
          <cell r="W17">
            <v>37362</v>
          </cell>
          <cell r="X17">
            <v>8477</v>
          </cell>
          <cell r="Y17">
            <v>6503</v>
          </cell>
          <cell r="Z17">
            <v>7344</v>
          </cell>
          <cell r="AA17">
            <v>5432</v>
          </cell>
          <cell r="AB17">
            <v>7757</v>
          </cell>
          <cell r="AC17">
            <v>8636</v>
          </cell>
          <cell r="AD17">
            <v>9810</v>
          </cell>
        </row>
        <row r="18">
          <cell r="C18">
            <v>1217794</v>
          </cell>
          <cell r="D18">
            <v>1162479</v>
          </cell>
          <cell r="E18">
            <v>948219</v>
          </cell>
          <cell r="F18">
            <v>735729</v>
          </cell>
          <cell r="G18">
            <v>988635</v>
          </cell>
          <cell r="H18">
            <v>791643</v>
          </cell>
          <cell r="I18">
            <v>1127498</v>
          </cell>
          <cell r="J18">
            <v>717268</v>
          </cell>
          <cell r="K18">
            <v>806573</v>
          </cell>
          <cell r="L18">
            <v>1037249</v>
          </cell>
          <cell r="M18">
            <v>1069275</v>
          </cell>
          <cell r="N18">
            <v>1050980</v>
          </cell>
          <cell r="O18">
            <v>1326484</v>
          </cell>
          <cell r="P18">
            <v>1522285</v>
          </cell>
          <cell r="Q18">
            <v>1423278</v>
          </cell>
          <cell r="R18">
            <v>1741139</v>
          </cell>
          <cell r="S18">
            <v>1759857</v>
          </cell>
          <cell r="T18">
            <v>1842039</v>
          </cell>
          <cell r="U18">
            <v>1848131</v>
          </cell>
          <cell r="V18">
            <v>1771068</v>
          </cell>
          <cell r="W18">
            <v>1924029</v>
          </cell>
          <cell r="X18">
            <v>2083426</v>
          </cell>
          <cell r="Y18">
            <v>1856804</v>
          </cell>
          <cell r="Z18">
            <v>2071215</v>
          </cell>
          <cell r="AA18">
            <v>2174172</v>
          </cell>
          <cell r="AB18">
            <v>2003826</v>
          </cell>
          <cell r="AC18">
            <v>1829425</v>
          </cell>
          <cell r="AD18">
            <v>1824010</v>
          </cell>
        </row>
        <row r="19">
          <cell r="C19">
            <v>12268744</v>
          </cell>
          <cell r="D19">
            <v>12100862</v>
          </cell>
          <cell r="E19">
            <v>12414138</v>
          </cell>
          <cell r="F19">
            <v>11638366</v>
          </cell>
          <cell r="G19">
            <v>12577956</v>
          </cell>
          <cell r="H19">
            <v>12478851</v>
          </cell>
          <cell r="I19">
            <v>13031121</v>
          </cell>
          <cell r="J19">
            <v>12665163</v>
          </cell>
          <cell r="K19">
            <v>12435355</v>
          </cell>
          <cell r="L19">
            <v>13879230</v>
          </cell>
          <cell r="M19">
            <v>14403019</v>
          </cell>
          <cell r="N19">
            <v>15059069</v>
          </cell>
          <cell r="O19">
            <v>16869247</v>
          </cell>
          <cell r="P19">
            <v>19800971</v>
          </cell>
          <cell r="Q19">
            <v>19726520</v>
          </cell>
          <cell r="R19">
            <v>20501298</v>
          </cell>
          <cell r="S19">
            <v>20320738</v>
          </cell>
          <cell r="T19">
            <v>21231706</v>
          </cell>
          <cell r="U19">
            <v>21185433</v>
          </cell>
          <cell r="V19">
            <v>21123785</v>
          </cell>
          <cell r="W19">
            <v>21341881</v>
          </cell>
          <cell r="X19">
            <v>21434457</v>
          </cell>
          <cell r="Y19">
            <v>20564657</v>
          </cell>
          <cell r="Z19">
            <v>22023166</v>
          </cell>
          <cell r="AA19">
            <v>21381620</v>
          </cell>
          <cell r="AB19">
            <v>22749433</v>
          </cell>
          <cell r="AC19">
            <v>23385520</v>
          </cell>
          <cell r="AD19">
            <v>24620101</v>
          </cell>
        </row>
        <row r="20">
          <cell r="C20">
            <v>1125900</v>
          </cell>
          <cell r="D20">
            <v>1225383</v>
          </cell>
          <cell r="E20">
            <v>1059225</v>
          </cell>
          <cell r="F20">
            <v>1327038</v>
          </cell>
          <cell r="G20">
            <v>2316250</v>
          </cell>
          <cell r="H20">
            <v>2519640</v>
          </cell>
          <cell r="I20">
            <v>2658544</v>
          </cell>
          <cell r="J20">
            <v>2504136</v>
          </cell>
          <cell r="K20">
            <v>2171165</v>
          </cell>
          <cell r="L20">
            <v>2220099</v>
          </cell>
          <cell r="M20">
            <v>1834906</v>
          </cell>
          <cell r="N20">
            <v>1688827</v>
          </cell>
          <cell r="O20">
            <v>1955769</v>
          </cell>
          <cell r="P20">
            <v>2641374</v>
          </cell>
          <cell r="Q20">
            <v>2011323</v>
          </cell>
          <cell r="R20">
            <v>2287040</v>
          </cell>
          <cell r="S20">
            <v>3860828</v>
          </cell>
          <cell r="T20">
            <v>4005928</v>
          </cell>
          <cell r="U20">
            <v>4005867</v>
          </cell>
          <cell r="V20">
            <v>4049163</v>
          </cell>
          <cell r="W20">
            <v>3936947</v>
          </cell>
          <cell r="X20">
            <v>3955793</v>
          </cell>
          <cell r="Y20">
            <v>4263371</v>
          </cell>
          <cell r="Z20">
            <v>4609225</v>
          </cell>
          <cell r="AA20">
            <v>4698946</v>
          </cell>
          <cell r="AB20">
            <v>5338531</v>
          </cell>
          <cell r="AC20">
            <v>5368696</v>
          </cell>
          <cell r="AD20">
            <v>5413027</v>
          </cell>
        </row>
      </sheetData>
      <sheetData sheetId="1">
        <row r="5">
          <cell r="C5">
            <v>52</v>
          </cell>
          <cell r="D5">
            <v>661</v>
          </cell>
          <cell r="E5">
            <v>38</v>
          </cell>
          <cell r="F5">
            <v>31</v>
          </cell>
          <cell r="G5">
            <v>0</v>
          </cell>
          <cell r="H5">
            <v>41</v>
          </cell>
          <cell r="I5">
            <v>32</v>
          </cell>
          <cell r="J5">
            <v>2603</v>
          </cell>
          <cell r="K5">
            <v>27</v>
          </cell>
          <cell r="L5">
            <v>167</v>
          </cell>
          <cell r="M5">
            <v>141</v>
          </cell>
          <cell r="N5">
            <v>387</v>
          </cell>
          <cell r="O5">
            <v>1346</v>
          </cell>
          <cell r="P5">
            <v>103</v>
          </cell>
          <cell r="Q5">
            <v>165</v>
          </cell>
          <cell r="R5">
            <v>82858</v>
          </cell>
          <cell r="S5">
            <v>1466</v>
          </cell>
          <cell r="T5">
            <v>177382</v>
          </cell>
          <cell r="U5">
            <v>58</v>
          </cell>
          <cell r="V5">
            <v>151</v>
          </cell>
          <cell r="W5">
            <v>21</v>
          </cell>
          <cell r="X5">
            <v>29</v>
          </cell>
          <cell r="Y5">
            <v>99</v>
          </cell>
          <cell r="Z5">
            <v>45</v>
          </cell>
          <cell r="AA5">
            <v>132</v>
          </cell>
          <cell r="AB5">
            <v>31</v>
          </cell>
          <cell r="AC5">
            <v>132</v>
          </cell>
          <cell r="AD5">
            <v>24</v>
          </cell>
        </row>
        <row r="6">
          <cell r="C6">
            <v>17432</v>
          </cell>
          <cell r="D6">
            <v>7898</v>
          </cell>
          <cell r="E6">
            <v>2509</v>
          </cell>
          <cell r="F6">
            <v>5133</v>
          </cell>
          <cell r="G6">
            <v>5632</v>
          </cell>
          <cell r="H6">
            <v>9583</v>
          </cell>
          <cell r="I6">
            <v>18579</v>
          </cell>
          <cell r="J6">
            <v>34930</v>
          </cell>
          <cell r="K6">
            <v>32083</v>
          </cell>
          <cell r="L6">
            <v>41385</v>
          </cell>
          <cell r="M6">
            <v>54054</v>
          </cell>
          <cell r="N6">
            <v>49355</v>
          </cell>
          <cell r="O6">
            <v>32930</v>
          </cell>
          <cell r="P6">
            <v>336173</v>
          </cell>
          <cell r="Q6">
            <v>36347</v>
          </cell>
          <cell r="R6">
            <v>58338</v>
          </cell>
          <cell r="S6">
            <v>700825</v>
          </cell>
          <cell r="T6">
            <v>435048</v>
          </cell>
          <cell r="U6">
            <v>46044</v>
          </cell>
          <cell r="V6">
            <v>241892</v>
          </cell>
          <cell r="W6">
            <v>214730</v>
          </cell>
          <cell r="X6">
            <v>17382</v>
          </cell>
          <cell r="Y6">
            <v>18002</v>
          </cell>
          <cell r="Z6">
            <v>27456</v>
          </cell>
          <cell r="AA6">
            <v>40512</v>
          </cell>
          <cell r="AB6">
            <v>14932</v>
          </cell>
          <cell r="AC6">
            <v>718</v>
          </cell>
          <cell r="AD6">
            <v>168</v>
          </cell>
        </row>
        <row r="8">
          <cell r="C8">
            <v>77719</v>
          </cell>
          <cell r="D8">
            <v>22783</v>
          </cell>
          <cell r="E8">
            <v>59508</v>
          </cell>
          <cell r="F8">
            <v>48663</v>
          </cell>
          <cell r="G8">
            <v>112878</v>
          </cell>
          <cell r="H8">
            <v>13522</v>
          </cell>
          <cell r="I8">
            <v>24698</v>
          </cell>
          <cell r="J8">
            <v>165926</v>
          </cell>
          <cell r="K8">
            <v>4869</v>
          </cell>
          <cell r="L8">
            <v>24488</v>
          </cell>
          <cell r="M8">
            <v>29768</v>
          </cell>
          <cell r="N8">
            <v>6107</v>
          </cell>
          <cell r="O8">
            <v>41357</v>
          </cell>
          <cell r="P8">
            <v>68110</v>
          </cell>
          <cell r="Q8">
            <v>322179</v>
          </cell>
          <cell r="R8">
            <v>123003</v>
          </cell>
          <cell r="S8">
            <v>142728</v>
          </cell>
          <cell r="T8">
            <v>22944</v>
          </cell>
          <cell r="U8">
            <v>165406</v>
          </cell>
          <cell r="V8">
            <v>277137</v>
          </cell>
          <cell r="W8">
            <v>345780</v>
          </cell>
          <cell r="X8">
            <v>357187</v>
          </cell>
          <cell r="Y8">
            <v>319483</v>
          </cell>
          <cell r="Z8">
            <v>153205</v>
          </cell>
          <cell r="AA8">
            <v>25365</v>
          </cell>
          <cell r="AB8">
            <v>243198</v>
          </cell>
          <cell r="AC8">
            <v>180433</v>
          </cell>
          <cell r="AD8">
            <v>132658</v>
          </cell>
        </row>
        <row r="9">
          <cell r="C9">
            <v>29858</v>
          </cell>
          <cell r="D9">
            <v>30628</v>
          </cell>
          <cell r="E9">
            <v>7648</v>
          </cell>
          <cell r="F9">
            <v>230712</v>
          </cell>
          <cell r="G9">
            <v>250829</v>
          </cell>
          <cell r="H9">
            <v>100873</v>
          </cell>
          <cell r="I9">
            <v>214994</v>
          </cell>
          <cell r="J9">
            <v>106895</v>
          </cell>
          <cell r="K9">
            <v>181589</v>
          </cell>
          <cell r="L9">
            <v>283227</v>
          </cell>
          <cell r="M9">
            <v>11800</v>
          </cell>
          <cell r="N9">
            <v>6350</v>
          </cell>
          <cell r="O9">
            <v>1052</v>
          </cell>
          <cell r="P9">
            <v>20560</v>
          </cell>
          <cell r="Q9">
            <v>0</v>
          </cell>
          <cell r="R9">
            <v>76146</v>
          </cell>
          <cell r="S9">
            <v>75000</v>
          </cell>
          <cell r="T9">
            <v>0</v>
          </cell>
          <cell r="U9">
            <v>271738</v>
          </cell>
          <cell r="V9">
            <v>268237</v>
          </cell>
          <cell r="W9">
            <v>1114</v>
          </cell>
          <cell r="X9">
            <v>1784</v>
          </cell>
          <cell r="Y9">
            <v>235452</v>
          </cell>
          <cell r="Z9">
            <v>222649</v>
          </cell>
          <cell r="AA9">
            <v>305</v>
          </cell>
          <cell r="AB9">
            <v>147</v>
          </cell>
          <cell r="AC9">
            <v>10713</v>
          </cell>
          <cell r="AD9">
            <v>9</v>
          </cell>
        </row>
        <row r="10">
          <cell r="C10">
            <v>27579</v>
          </cell>
          <cell r="D10">
            <v>54342</v>
          </cell>
          <cell r="E10">
            <v>52386</v>
          </cell>
          <cell r="F10">
            <v>67110</v>
          </cell>
          <cell r="G10">
            <v>57099</v>
          </cell>
          <cell r="H10">
            <v>73123</v>
          </cell>
          <cell r="I10">
            <v>129254</v>
          </cell>
          <cell r="J10">
            <v>128765</v>
          </cell>
          <cell r="K10">
            <v>70579</v>
          </cell>
          <cell r="L10">
            <v>108259</v>
          </cell>
          <cell r="M10">
            <v>245910</v>
          </cell>
          <cell r="N10">
            <v>242987</v>
          </cell>
          <cell r="O10">
            <v>269044</v>
          </cell>
          <cell r="P10">
            <v>355669</v>
          </cell>
          <cell r="Q10">
            <v>340435</v>
          </cell>
          <cell r="R10">
            <v>147705</v>
          </cell>
          <cell r="S10">
            <v>228055</v>
          </cell>
          <cell r="T10">
            <v>152135</v>
          </cell>
          <cell r="U10">
            <v>100481</v>
          </cell>
          <cell r="V10">
            <v>634403</v>
          </cell>
          <cell r="W10">
            <v>362348</v>
          </cell>
          <cell r="X10">
            <v>885817</v>
          </cell>
          <cell r="Y10">
            <v>387873</v>
          </cell>
          <cell r="Z10">
            <v>63633</v>
          </cell>
          <cell r="AA10">
            <v>83609</v>
          </cell>
          <cell r="AB10">
            <v>167370</v>
          </cell>
          <cell r="AC10">
            <v>36214</v>
          </cell>
          <cell r="AD10">
            <v>50637</v>
          </cell>
        </row>
        <row r="11">
          <cell r="C11">
            <v>1031438</v>
          </cell>
          <cell r="D11">
            <v>1828283</v>
          </cell>
          <cell r="E11">
            <v>1031380</v>
          </cell>
          <cell r="F11">
            <v>154650</v>
          </cell>
          <cell r="G11">
            <v>779046</v>
          </cell>
          <cell r="H11">
            <v>650937</v>
          </cell>
          <cell r="I11">
            <v>1202562</v>
          </cell>
          <cell r="J11">
            <v>190179</v>
          </cell>
          <cell r="K11">
            <v>1017971</v>
          </cell>
          <cell r="L11">
            <v>3166625</v>
          </cell>
          <cell r="M11">
            <v>2448168</v>
          </cell>
          <cell r="N11">
            <v>623767</v>
          </cell>
          <cell r="O11">
            <v>3025844</v>
          </cell>
          <cell r="P11">
            <v>2717349</v>
          </cell>
          <cell r="Q11">
            <v>3843655</v>
          </cell>
          <cell r="R11">
            <v>1531565</v>
          </cell>
          <cell r="S11">
            <v>902334</v>
          </cell>
          <cell r="T11">
            <v>2599927</v>
          </cell>
          <cell r="U11">
            <v>2130468</v>
          </cell>
          <cell r="V11">
            <v>932259</v>
          </cell>
          <cell r="W11">
            <v>346028</v>
          </cell>
          <cell r="X11">
            <v>1637384</v>
          </cell>
          <cell r="Y11">
            <v>162281</v>
          </cell>
          <cell r="Z11">
            <v>518934</v>
          </cell>
          <cell r="AA11">
            <v>998942</v>
          </cell>
          <cell r="AB11">
            <v>2127817</v>
          </cell>
          <cell r="AC11">
            <v>1188759</v>
          </cell>
          <cell r="AD11">
            <v>1471585</v>
          </cell>
        </row>
        <row r="12">
          <cell r="C12">
            <v>31104</v>
          </cell>
          <cell r="D12">
            <v>57156</v>
          </cell>
          <cell r="E12">
            <v>78698</v>
          </cell>
          <cell r="F12">
            <v>63804</v>
          </cell>
          <cell r="G12">
            <v>79425</v>
          </cell>
          <cell r="H12">
            <v>58821</v>
          </cell>
          <cell r="I12">
            <v>33423</v>
          </cell>
          <cell r="J12">
            <v>89493</v>
          </cell>
          <cell r="K12">
            <v>194770</v>
          </cell>
          <cell r="L12">
            <v>579936</v>
          </cell>
          <cell r="M12">
            <v>1434831</v>
          </cell>
          <cell r="N12">
            <v>1075087</v>
          </cell>
          <cell r="O12">
            <v>491049</v>
          </cell>
          <cell r="P12">
            <v>67508</v>
          </cell>
          <cell r="Q12">
            <v>217306</v>
          </cell>
          <cell r="R12">
            <v>270122</v>
          </cell>
          <cell r="S12">
            <v>396051</v>
          </cell>
          <cell r="T12">
            <v>285481</v>
          </cell>
          <cell r="U12">
            <v>443596</v>
          </cell>
          <cell r="V12">
            <v>166756</v>
          </cell>
          <cell r="W12">
            <v>250213</v>
          </cell>
          <cell r="X12">
            <v>166314</v>
          </cell>
          <cell r="Y12">
            <v>380538</v>
          </cell>
          <cell r="Z12">
            <v>63940</v>
          </cell>
          <cell r="AA12">
            <v>146641</v>
          </cell>
          <cell r="AB12">
            <v>46931</v>
          </cell>
          <cell r="AC12">
            <v>69677</v>
          </cell>
          <cell r="AD12">
            <v>61400</v>
          </cell>
        </row>
        <row r="13">
          <cell r="C13">
            <v>4787</v>
          </cell>
          <cell r="D13">
            <v>6478</v>
          </cell>
          <cell r="E13">
            <v>23414</v>
          </cell>
          <cell r="F13">
            <v>34446</v>
          </cell>
          <cell r="G13">
            <v>12492</v>
          </cell>
          <cell r="H13">
            <v>13774</v>
          </cell>
          <cell r="I13">
            <v>23580</v>
          </cell>
          <cell r="J13">
            <v>140377</v>
          </cell>
          <cell r="K13">
            <v>9664</v>
          </cell>
          <cell r="L13">
            <v>67110</v>
          </cell>
          <cell r="M13">
            <v>26633</v>
          </cell>
          <cell r="N13">
            <v>66528</v>
          </cell>
          <cell r="O13">
            <v>65954</v>
          </cell>
          <cell r="P13">
            <v>6798</v>
          </cell>
          <cell r="Q13">
            <v>33736</v>
          </cell>
          <cell r="R13">
            <v>21697</v>
          </cell>
          <cell r="S13">
            <v>7554</v>
          </cell>
          <cell r="T13">
            <v>15588</v>
          </cell>
          <cell r="U13">
            <v>12806</v>
          </cell>
          <cell r="V13">
            <v>6409</v>
          </cell>
          <cell r="W13">
            <v>9058</v>
          </cell>
          <cell r="X13">
            <v>8653</v>
          </cell>
          <cell r="Y13">
            <v>5783</v>
          </cell>
          <cell r="Z13">
            <v>161125</v>
          </cell>
          <cell r="AA13">
            <v>69774</v>
          </cell>
          <cell r="AB13">
            <v>8107</v>
          </cell>
          <cell r="AC13">
            <v>7686</v>
          </cell>
          <cell r="AD13">
            <v>7148</v>
          </cell>
        </row>
        <row r="14">
          <cell r="C14">
            <v>1109535</v>
          </cell>
          <cell r="D14">
            <v>742279</v>
          </cell>
          <cell r="E14">
            <v>740125</v>
          </cell>
          <cell r="F14">
            <v>709701</v>
          </cell>
          <cell r="G14">
            <v>1173028</v>
          </cell>
          <cell r="H14">
            <v>852286</v>
          </cell>
          <cell r="I14">
            <v>1178162</v>
          </cell>
          <cell r="J14">
            <v>1910642</v>
          </cell>
          <cell r="K14">
            <v>1375071</v>
          </cell>
          <cell r="L14">
            <v>1687004</v>
          </cell>
          <cell r="M14">
            <v>2358020</v>
          </cell>
          <cell r="N14">
            <v>1990804</v>
          </cell>
          <cell r="O14">
            <v>1404335</v>
          </cell>
          <cell r="P14">
            <v>1631152</v>
          </cell>
          <cell r="Q14">
            <v>1752131</v>
          </cell>
          <cell r="R14">
            <v>1832571</v>
          </cell>
          <cell r="S14">
            <v>1807521</v>
          </cell>
          <cell r="T14">
            <v>2412644</v>
          </cell>
          <cell r="U14">
            <v>1524466</v>
          </cell>
          <cell r="V14">
            <v>2211176</v>
          </cell>
          <cell r="W14">
            <v>3627127</v>
          </cell>
          <cell r="X14">
            <v>2100954</v>
          </cell>
          <cell r="Y14">
            <v>1870334</v>
          </cell>
          <cell r="Z14">
            <v>2365730</v>
          </cell>
          <cell r="AA14">
            <v>2475240</v>
          </cell>
          <cell r="AB14">
            <v>2562447</v>
          </cell>
          <cell r="AC14">
            <v>1897629</v>
          </cell>
          <cell r="AD14">
            <v>3664580</v>
          </cell>
        </row>
        <row r="15">
          <cell r="C15">
            <v>87947</v>
          </cell>
          <cell r="D15">
            <v>29273</v>
          </cell>
          <cell r="E15">
            <v>6786</v>
          </cell>
          <cell r="F15">
            <v>779988</v>
          </cell>
          <cell r="G15">
            <v>736493</v>
          </cell>
          <cell r="H15">
            <v>717914</v>
          </cell>
          <cell r="I15">
            <v>102898</v>
          </cell>
          <cell r="J15">
            <v>729213</v>
          </cell>
          <cell r="K15">
            <v>993780</v>
          </cell>
          <cell r="L15">
            <v>873509</v>
          </cell>
          <cell r="M15">
            <v>282695</v>
          </cell>
          <cell r="N15">
            <v>110747</v>
          </cell>
          <cell r="O15">
            <v>2373609</v>
          </cell>
          <cell r="P15">
            <v>437928</v>
          </cell>
          <cell r="Q15">
            <v>1670646</v>
          </cell>
          <cell r="R15">
            <v>29178</v>
          </cell>
          <cell r="S15">
            <v>27021</v>
          </cell>
          <cell r="T15">
            <v>4128627</v>
          </cell>
          <cell r="U15">
            <v>8933</v>
          </cell>
          <cell r="V15">
            <v>1005518</v>
          </cell>
          <cell r="W15">
            <v>771897</v>
          </cell>
          <cell r="X15">
            <v>3443218</v>
          </cell>
          <cell r="Y15">
            <v>268720</v>
          </cell>
          <cell r="Z15">
            <v>3360772</v>
          </cell>
          <cell r="AA15">
            <v>103244</v>
          </cell>
          <cell r="AB15">
            <v>6832873</v>
          </cell>
          <cell r="AC15">
            <v>33507</v>
          </cell>
          <cell r="AD15">
            <v>185808</v>
          </cell>
        </row>
        <row r="16">
          <cell r="C16">
            <v>169</v>
          </cell>
          <cell r="D16">
            <v>1032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1483</v>
          </cell>
          <cell r="J16">
            <v>6347</v>
          </cell>
          <cell r="K16">
            <v>0</v>
          </cell>
          <cell r="L16">
            <v>1046</v>
          </cell>
          <cell r="M16">
            <v>583</v>
          </cell>
          <cell r="N16">
            <v>0</v>
          </cell>
          <cell r="O16">
            <v>4124</v>
          </cell>
          <cell r="P16">
            <v>8205</v>
          </cell>
          <cell r="Q16">
            <v>16186</v>
          </cell>
          <cell r="R16">
            <v>2603</v>
          </cell>
          <cell r="S16">
            <v>6126</v>
          </cell>
          <cell r="T16">
            <v>0</v>
          </cell>
          <cell r="U16">
            <v>6447</v>
          </cell>
          <cell r="V16">
            <v>18810</v>
          </cell>
          <cell r="W16">
            <v>9284</v>
          </cell>
          <cell r="X16">
            <v>5824</v>
          </cell>
          <cell r="Y16">
            <v>6060</v>
          </cell>
          <cell r="Z16">
            <v>10810</v>
          </cell>
          <cell r="AA16">
            <v>5153</v>
          </cell>
          <cell r="AB16">
            <v>3711</v>
          </cell>
          <cell r="AC16">
            <v>5230</v>
          </cell>
          <cell r="AD16">
            <v>5588</v>
          </cell>
        </row>
        <row r="17">
          <cell r="C17">
            <v>47018</v>
          </cell>
          <cell r="D17">
            <v>12666</v>
          </cell>
          <cell r="E17">
            <v>29038</v>
          </cell>
          <cell r="F17">
            <v>21892</v>
          </cell>
          <cell r="G17">
            <v>6221</v>
          </cell>
          <cell r="H17">
            <v>11794</v>
          </cell>
          <cell r="I17">
            <v>6170</v>
          </cell>
          <cell r="J17">
            <v>12066</v>
          </cell>
          <cell r="K17">
            <v>13012</v>
          </cell>
          <cell r="L17">
            <v>30284</v>
          </cell>
          <cell r="M17">
            <v>8800</v>
          </cell>
          <cell r="N17">
            <v>46846</v>
          </cell>
          <cell r="O17">
            <v>12207</v>
          </cell>
          <cell r="P17">
            <v>273476</v>
          </cell>
          <cell r="Q17">
            <v>254194</v>
          </cell>
          <cell r="R17">
            <v>195175</v>
          </cell>
          <cell r="S17">
            <v>28466</v>
          </cell>
          <cell r="T17">
            <v>79409</v>
          </cell>
          <cell r="U17">
            <v>30276</v>
          </cell>
          <cell r="V17">
            <v>25309</v>
          </cell>
          <cell r="W17">
            <v>25174</v>
          </cell>
          <cell r="X17">
            <v>36945</v>
          </cell>
          <cell r="Y17">
            <v>38512</v>
          </cell>
          <cell r="Z17">
            <v>40890</v>
          </cell>
          <cell r="AA17">
            <v>20522</v>
          </cell>
          <cell r="AB17">
            <v>31379</v>
          </cell>
          <cell r="AC17">
            <v>35081</v>
          </cell>
          <cell r="AD17">
            <v>38389</v>
          </cell>
        </row>
        <row r="18">
          <cell r="C18">
            <v>487999</v>
          </cell>
          <cell r="D18">
            <v>995696</v>
          </cell>
          <cell r="E18">
            <v>927668</v>
          </cell>
          <cell r="F18">
            <v>781733</v>
          </cell>
          <cell r="G18">
            <v>753411</v>
          </cell>
          <cell r="H18">
            <v>705558</v>
          </cell>
          <cell r="I18">
            <v>781679</v>
          </cell>
          <cell r="J18">
            <v>791013</v>
          </cell>
          <cell r="K18">
            <v>634324</v>
          </cell>
          <cell r="L18">
            <v>1012563</v>
          </cell>
          <cell r="M18">
            <v>1094493</v>
          </cell>
          <cell r="N18">
            <v>1432131</v>
          </cell>
          <cell r="O18">
            <v>2512722</v>
          </cell>
          <cell r="P18">
            <v>1264875</v>
          </cell>
          <cell r="Q18">
            <v>2130000</v>
          </cell>
          <cell r="R18">
            <v>1758534</v>
          </cell>
          <cell r="S18">
            <v>1308388</v>
          </cell>
          <cell r="T18">
            <v>3271267</v>
          </cell>
          <cell r="U18">
            <v>1501425</v>
          </cell>
          <cell r="V18">
            <v>1091059</v>
          </cell>
          <cell r="W18">
            <v>1450257</v>
          </cell>
          <cell r="X18">
            <v>1387587</v>
          </cell>
          <cell r="Y18">
            <v>1310705</v>
          </cell>
          <cell r="Z18">
            <v>2333949</v>
          </cell>
          <cell r="AA18">
            <v>2122039</v>
          </cell>
          <cell r="AB18">
            <v>2382477</v>
          </cell>
          <cell r="AC18">
            <v>3051873</v>
          </cell>
          <cell r="AD18">
            <v>2680876</v>
          </cell>
        </row>
        <row r="19">
          <cell r="C19">
            <v>16038928</v>
          </cell>
          <cell r="D19">
            <v>15531533</v>
          </cell>
          <cell r="E19">
            <v>14801002</v>
          </cell>
          <cell r="F19">
            <v>17446701</v>
          </cell>
          <cell r="G19">
            <v>17801086</v>
          </cell>
          <cell r="H19">
            <v>16638491</v>
          </cell>
          <cell r="I19">
            <v>16363729</v>
          </cell>
          <cell r="J19">
            <v>19134017</v>
          </cell>
          <cell r="K19">
            <v>18394043</v>
          </cell>
          <cell r="L19">
            <v>20995829</v>
          </cell>
          <cell r="M19">
            <v>20219754</v>
          </cell>
          <cell r="N19">
            <v>21574438</v>
          </cell>
          <cell r="O19">
            <v>21086095</v>
          </cell>
          <cell r="P19">
            <v>19371984</v>
          </cell>
          <cell r="Q19">
            <v>28645651</v>
          </cell>
          <cell r="R19">
            <v>22654506</v>
          </cell>
          <cell r="S19">
            <v>22375655</v>
          </cell>
          <cell r="T19">
            <v>21790647</v>
          </cell>
          <cell r="U19">
            <v>21336593</v>
          </cell>
          <cell r="V19">
            <v>20668155</v>
          </cell>
          <cell r="W19">
            <v>20784789</v>
          </cell>
          <cell r="X19">
            <v>19712974</v>
          </cell>
          <cell r="Y19">
            <v>23174389</v>
          </cell>
          <cell r="Z19">
            <v>21330365</v>
          </cell>
          <cell r="AA19">
            <v>20412728</v>
          </cell>
          <cell r="AB19">
            <v>21438844</v>
          </cell>
          <cell r="AC19">
            <v>23504485</v>
          </cell>
          <cell r="AD19">
            <v>25918654</v>
          </cell>
        </row>
        <row r="20">
          <cell r="C20">
            <v>1424300</v>
          </cell>
          <cell r="D20">
            <v>1624687</v>
          </cell>
          <cell r="E20">
            <v>1867456</v>
          </cell>
          <cell r="F20">
            <v>2971656</v>
          </cell>
          <cell r="G20">
            <v>3548882</v>
          </cell>
          <cell r="H20">
            <v>2597254</v>
          </cell>
          <cell r="I20">
            <v>2638357</v>
          </cell>
          <cell r="J20">
            <v>7043434</v>
          </cell>
          <cell r="K20">
            <v>3080225</v>
          </cell>
          <cell r="L20">
            <v>7018466</v>
          </cell>
          <cell r="M20">
            <v>2401464</v>
          </cell>
          <cell r="N20">
            <v>9589641</v>
          </cell>
          <cell r="O20">
            <v>2545343</v>
          </cell>
          <cell r="P20">
            <v>9048915</v>
          </cell>
          <cell r="Q20">
            <v>9655499</v>
          </cell>
          <cell r="R20">
            <v>2139723</v>
          </cell>
          <cell r="S20">
            <v>7426469</v>
          </cell>
          <cell r="T20">
            <v>5373512</v>
          </cell>
          <cell r="U20">
            <v>5457616</v>
          </cell>
          <cell r="V20">
            <v>1707551</v>
          </cell>
          <cell r="W20">
            <v>7105307</v>
          </cell>
          <cell r="X20">
            <v>2116419</v>
          </cell>
          <cell r="Y20">
            <v>8297621</v>
          </cell>
          <cell r="Z20">
            <v>7728593</v>
          </cell>
          <cell r="AA20">
            <v>6003075</v>
          </cell>
          <cell r="AB20">
            <v>10912917</v>
          </cell>
          <cell r="AC20">
            <v>8054874</v>
          </cell>
          <cell r="AD20">
            <v>10236747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4B058-B00D-45A3-839D-90928AF3928C}">
  <sheetPr>
    <tabColor theme="8" tint="-0.499984740745262"/>
  </sheetPr>
  <dimension ref="A1:HB44"/>
  <sheetViews>
    <sheetView showGridLines="0" tabSelected="1" zoomScaleNormal="100" workbookViewId="0">
      <pane xSplit="1" ySplit="12" topLeftCell="CH13" activePane="bottomRight" state="frozen"/>
      <selection pane="topRight" activeCell="B1" sqref="B1"/>
      <selection pane="bottomLeft" activeCell="A7" sqref="A7"/>
      <selection pane="bottomRight" activeCell="CW11" sqref="CW11"/>
    </sheetView>
  </sheetViews>
  <sheetFormatPr defaultColWidth="8.85546875" defaultRowHeight="12.75" x14ac:dyDescent="0.2"/>
  <cols>
    <col min="1" max="1" width="42.42578125" style="2" customWidth="1"/>
    <col min="2" max="6" width="7.42578125" style="2" customWidth="1"/>
    <col min="7" max="7" width="7.28515625" style="2" customWidth="1"/>
    <col min="8" max="9" width="7.28515625" style="2" bestFit="1" customWidth="1"/>
    <col min="10" max="10" width="7.5703125" style="2" bestFit="1" customWidth="1"/>
    <col min="11" max="13" width="7.28515625" style="2" bestFit="1" customWidth="1"/>
    <col min="14" max="14" width="7.5703125" style="2" bestFit="1" customWidth="1"/>
    <col min="15" max="17" width="7.28515625" style="2" bestFit="1" customWidth="1"/>
    <col min="18" max="18" width="7.5703125" style="2" bestFit="1" customWidth="1"/>
    <col min="19" max="21" width="7.28515625" style="2" bestFit="1" customWidth="1"/>
    <col min="22" max="22" width="7.5703125" style="2" bestFit="1" customWidth="1"/>
    <col min="23" max="25" width="7.28515625" style="2" bestFit="1" customWidth="1"/>
    <col min="26" max="26" width="7.5703125" style="2" bestFit="1" customWidth="1"/>
    <col min="27" max="27" width="8.28515625" style="2" bestFit="1" customWidth="1"/>
    <col min="28" max="28" width="7.28515625" style="2" bestFit="1" customWidth="1"/>
    <col min="29" max="29" width="7.28515625" style="2" customWidth="1"/>
    <col min="30" max="30" width="7.5703125" style="2" bestFit="1" customWidth="1"/>
    <col min="31" max="31" width="8.28515625" style="2" customWidth="1"/>
    <col min="32" max="33" width="7.28515625" style="2" bestFit="1" customWidth="1"/>
    <col min="34" max="73" width="8.28515625" style="2" bestFit="1" customWidth="1"/>
    <col min="74" max="90" width="8.28515625" style="3" bestFit="1" customWidth="1"/>
    <col min="91" max="92" width="7.7109375" style="3" bestFit="1" customWidth="1"/>
    <col min="93" max="210" width="8.85546875" style="3"/>
    <col min="211" max="16384" width="8.85546875" style="2"/>
  </cols>
  <sheetData>
    <row r="1" spans="1:210" ht="15" x14ac:dyDescent="0.25">
      <c r="A1" s="12" t="s">
        <v>16</v>
      </c>
      <c r="B1" s="13" t="s">
        <v>32</v>
      </c>
      <c r="C1" s="13"/>
      <c r="D1" s="13"/>
      <c r="E1" s="14"/>
      <c r="F1" s="28"/>
      <c r="G1" s="28"/>
      <c r="H1" s="28"/>
      <c r="I1" s="28"/>
    </row>
    <row r="2" spans="1:210" ht="15" x14ac:dyDescent="0.25">
      <c r="A2" s="12" t="s">
        <v>17</v>
      </c>
      <c r="B2" s="15" t="s">
        <v>18</v>
      </c>
      <c r="C2" s="13"/>
      <c r="D2" s="13"/>
      <c r="E2" s="14"/>
      <c r="F2" s="28"/>
      <c r="G2" s="28"/>
      <c r="H2" s="28"/>
      <c r="I2" s="28"/>
    </row>
    <row r="3" spans="1:210" ht="15" x14ac:dyDescent="0.25">
      <c r="A3" s="12" t="s">
        <v>19</v>
      </c>
      <c r="B3" s="16" t="s">
        <v>30</v>
      </c>
      <c r="C3" s="16"/>
      <c r="D3" s="16"/>
      <c r="E3" s="17"/>
      <c r="F3" s="29"/>
      <c r="G3" s="29"/>
      <c r="H3" s="29"/>
      <c r="I3" s="29"/>
    </row>
    <row r="4" spans="1:210" ht="15" x14ac:dyDescent="0.25">
      <c r="A4" s="12" t="s">
        <v>20</v>
      </c>
      <c r="B4" s="18" t="s">
        <v>35</v>
      </c>
      <c r="C4" s="19"/>
      <c r="D4" s="18"/>
      <c r="E4" s="20"/>
      <c r="F4" s="30"/>
      <c r="G4" s="30"/>
      <c r="H4" s="30"/>
      <c r="I4" s="30"/>
    </row>
    <row r="5" spans="1:210" ht="15" x14ac:dyDescent="0.25">
      <c r="A5" s="12" t="s">
        <v>21</v>
      </c>
      <c r="B5" s="21" t="s">
        <v>29</v>
      </c>
      <c r="C5" s="22"/>
      <c r="D5" s="22"/>
      <c r="E5" s="20"/>
      <c r="F5" s="30"/>
      <c r="G5" s="30"/>
      <c r="H5" s="30"/>
      <c r="I5" s="30"/>
    </row>
    <row r="6" spans="1:210" ht="15" x14ac:dyDescent="0.25">
      <c r="A6" s="12" t="s">
        <v>22</v>
      </c>
      <c r="B6" s="21" t="s">
        <v>23</v>
      </c>
      <c r="C6" s="22"/>
      <c r="D6" s="22"/>
      <c r="E6" s="20"/>
      <c r="F6" s="30"/>
      <c r="G6" s="30"/>
      <c r="H6" s="30"/>
      <c r="I6" s="30"/>
    </row>
    <row r="7" spans="1:210" ht="15" x14ac:dyDescent="0.25">
      <c r="A7" s="12" t="s">
        <v>24</v>
      </c>
      <c r="B7" s="21" t="s">
        <v>31</v>
      </c>
      <c r="C7" s="22"/>
      <c r="D7" s="22"/>
      <c r="E7" s="20"/>
      <c r="F7" s="30"/>
      <c r="G7" s="30"/>
      <c r="H7" s="30"/>
      <c r="I7" s="30"/>
    </row>
    <row r="8" spans="1:210" ht="15" x14ac:dyDescent="0.25">
      <c r="A8" s="23" t="s">
        <v>25</v>
      </c>
      <c r="B8" s="24"/>
      <c r="C8" s="25"/>
      <c r="D8" s="25"/>
      <c r="E8" s="26"/>
      <c r="F8" s="31"/>
      <c r="G8" s="31"/>
      <c r="H8" s="31"/>
      <c r="I8" s="31"/>
    </row>
    <row r="11" spans="1:210" s="7" customFormat="1" x14ac:dyDescent="0.2">
      <c r="A11" s="4"/>
      <c r="B11" s="5">
        <v>36250</v>
      </c>
      <c r="C11" s="5">
        <v>36341</v>
      </c>
      <c r="D11" s="5">
        <v>36433</v>
      </c>
      <c r="E11" s="5">
        <v>36525</v>
      </c>
      <c r="F11" s="5">
        <v>36616</v>
      </c>
      <c r="G11" s="5">
        <v>36707</v>
      </c>
      <c r="H11" s="5">
        <v>36799</v>
      </c>
      <c r="I11" s="5">
        <v>36891</v>
      </c>
      <c r="J11" s="5">
        <v>36981</v>
      </c>
      <c r="K11" s="5">
        <v>37072</v>
      </c>
      <c r="L11" s="5">
        <v>37164</v>
      </c>
      <c r="M11" s="5">
        <v>37256</v>
      </c>
      <c r="N11" s="5">
        <v>37346</v>
      </c>
      <c r="O11" s="5">
        <v>37437</v>
      </c>
      <c r="P11" s="5">
        <v>37529</v>
      </c>
      <c r="Q11" s="5">
        <v>37621</v>
      </c>
      <c r="R11" s="5">
        <v>37711</v>
      </c>
      <c r="S11" s="5">
        <v>37802</v>
      </c>
      <c r="T11" s="5">
        <v>37894</v>
      </c>
      <c r="U11" s="5">
        <v>37986</v>
      </c>
      <c r="V11" s="5">
        <v>38077</v>
      </c>
      <c r="W11" s="5">
        <v>38168</v>
      </c>
      <c r="X11" s="5">
        <v>38260</v>
      </c>
      <c r="Y11" s="5">
        <v>38352</v>
      </c>
      <c r="Z11" s="5">
        <v>38442</v>
      </c>
      <c r="AA11" s="5">
        <v>38533</v>
      </c>
      <c r="AB11" s="5">
        <v>38625</v>
      </c>
      <c r="AC11" s="5">
        <v>38717</v>
      </c>
      <c r="AD11" s="5">
        <v>38807</v>
      </c>
      <c r="AE11" s="5">
        <v>38898</v>
      </c>
      <c r="AF11" s="5">
        <v>38990</v>
      </c>
      <c r="AG11" s="5">
        <v>39082</v>
      </c>
      <c r="AH11" s="5">
        <v>39172</v>
      </c>
      <c r="AI11" s="5">
        <v>39263</v>
      </c>
      <c r="AJ11" s="5">
        <v>39355</v>
      </c>
      <c r="AK11" s="5">
        <v>39447</v>
      </c>
      <c r="AL11" s="5">
        <v>39538</v>
      </c>
      <c r="AM11" s="5">
        <v>39629</v>
      </c>
      <c r="AN11" s="5">
        <v>39721</v>
      </c>
      <c r="AO11" s="5">
        <v>39813</v>
      </c>
      <c r="AP11" s="5">
        <v>39903</v>
      </c>
      <c r="AQ11" s="5">
        <v>39994</v>
      </c>
      <c r="AR11" s="5">
        <v>40086</v>
      </c>
      <c r="AS11" s="5">
        <v>40178</v>
      </c>
      <c r="AT11" s="5">
        <v>40268</v>
      </c>
      <c r="AU11" s="5">
        <v>40359</v>
      </c>
      <c r="AV11" s="5">
        <v>40451</v>
      </c>
      <c r="AW11" s="5">
        <v>40543</v>
      </c>
      <c r="AX11" s="5">
        <v>40633</v>
      </c>
      <c r="AY11" s="5">
        <v>40724</v>
      </c>
      <c r="AZ11" s="5">
        <v>40816</v>
      </c>
      <c r="BA11" s="5">
        <v>40908</v>
      </c>
      <c r="BB11" s="5">
        <v>40999</v>
      </c>
      <c r="BC11" s="5">
        <v>41090</v>
      </c>
      <c r="BD11" s="5">
        <v>41182</v>
      </c>
      <c r="BE11" s="5">
        <v>41274</v>
      </c>
      <c r="BF11" s="5">
        <v>41364</v>
      </c>
      <c r="BG11" s="5">
        <v>41455</v>
      </c>
      <c r="BH11" s="5">
        <v>41547</v>
      </c>
      <c r="BI11" s="5">
        <v>41639</v>
      </c>
      <c r="BJ11" s="5">
        <v>41729</v>
      </c>
      <c r="BK11" s="5">
        <v>41820</v>
      </c>
      <c r="BL11" s="5">
        <v>41912</v>
      </c>
      <c r="BM11" s="5">
        <v>42004</v>
      </c>
      <c r="BN11" s="5">
        <v>42094</v>
      </c>
      <c r="BO11" s="5">
        <v>42185</v>
      </c>
      <c r="BP11" s="5">
        <v>42277</v>
      </c>
      <c r="BQ11" s="5">
        <v>42369</v>
      </c>
      <c r="BR11" s="5">
        <v>42460</v>
      </c>
      <c r="BS11" s="5">
        <v>42551</v>
      </c>
      <c r="BT11" s="5">
        <v>42643</v>
      </c>
      <c r="BU11" s="5">
        <v>42735</v>
      </c>
      <c r="BV11" s="5">
        <v>42825</v>
      </c>
      <c r="BW11" s="5">
        <v>42916</v>
      </c>
      <c r="BX11" s="5">
        <v>43008</v>
      </c>
      <c r="BY11" s="5">
        <v>43100</v>
      </c>
      <c r="BZ11" s="5">
        <v>43190</v>
      </c>
      <c r="CA11" s="5">
        <v>43281</v>
      </c>
      <c r="CB11" s="5">
        <v>43373</v>
      </c>
      <c r="CC11" s="5">
        <v>43465</v>
      </c>
      <c r="CD11" s="5">
        <v>43555</v>
      </c>
      <c r="CE11" s="5">
        <v>43646</v>
      </c>
      <c r="CF11" s="5">
        <v>43738</v>
      </c>
      <c r="CG11" s="5">
        <v>43830</v>
      </c>
      <c r="CH11" s="5">
        <v>43921</v>
      </c>
      <c r="CI11" s="5">
        <v>44012</v>
      </c>
      <c r="CJ11" s="5">
        <v>44104</v>
      </c>
      <c r="CK11" s="5">
        <v>44196</v>
      </c>
      <c r="CL11" s="5">
        <v>44286</v>
      </c>
      <c r="CM11" s="5">
        <v>44377</v>
      </c>
      <c r="CN11" s="5">
        <v>44469</v>
      </c>
      <c r="CO11" s="5">
        <v>44561</v>
      </c>
      <c r="CP11" s="5">
        <v>44651</v>
      </c>
      <c r="CQ11" s="5">
        <v>44742</v>
      </c>
      <c r="CR11" s="5">
        <v>44834</v>
      </c>
      <c r="CS11" s="5">
        <v>44926</v>
      </c>
      <c r="CT11" s="5">
        <v>45016</v>
      </c>
      <c r="CU11" s="5">
        <v>45107</v>
      </c>
      <c r="CV11" s="5">
        <v>45199</v>
      </c>
      <c r="CW11" s="5">
        <v>45291</v>
      </c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</row>
    <row r="12" spans="1:210" s="6" customFormat="1" ht="25.5" x14ac:dyDescent="0.2">
      <c r="A12" s="27" t="s">
        <v>0</v>
      </c>
      <c r="B12" s="8">
        <v>6663.6980000000003</v>
      </c>
      <c r="C12" s="8">
        <v>6120.58</v>
      </c>
      <c r="D12" s="8">
        <v>6516.8919999999998</v>
      </c>
      <c r="E12" s="8">
        <v>6327.09</v>
      </c>
      <c r="F12" s="8">
        <v>6558.0919999999996</v>
      </c>
      <c r="G12" s="8">
        <v>6365.875</v>
      </c>
      <c r="H12" s="8">
        <v>6442.0929999999998</v>
      </c>
      <c r="I12" s="8">
        <v>5442.5259999999998</v>
      </c>
      <c r="J12" s="8">
        <v>5216.1130000000003</v>
      </c>
      <c r="K12" s="8">
        <v>5222.9989999999998</v>
      </c>
      <c r="L12" s="8">
        <v>4972.866</v>
      </c>
      <c r="M12" s="8">
        <v>4622.643</v>
      </c>
      <c r="N12" s="8">
        <v>4443.7879999999996</v>
      </c>
      <c r="O12" s="8">
        <v>4101.0280000000002</v>
      </c>
      <c r="P12" s="8">
        <v>4238.1369999999997</v>
      </c>
      <c r="Q12" s="8">
        <v>4419.3739999999998</v>
      </c>
      <c r="R12" s="8">
        <v>4304.866</v>
      </c>
      <c r="S12" s="8">
        <v>4527.8850000000002</v>
      </c>
      <c r="T12" s="8">
        <v>4498.4310000000005</v>
      </c>
      <c r="U12" s="8">
        <v>4597.1120000000001</v>
      </c>
      <c r="V12" s="8">
        <v>4247.866</v>
      </c>
      <c r="W12" s="8">
        <v>4195.8899999999994</v>
      </c>
      <c r="X12" s="8">
        <v>4225.8330000000005</v>
      </c>
      <c r="Y12" s="8">
        <v>4383.0789999999997</v>
      </c>
      <c r="Z12" s="8">
        <v>4261.973</v>
      </c>
      <c r="AA12" s="8">
        <v>4280.6720000000005</v>
      </c>
      <c r="AB12" s="8">
        <v>4831.68</v>
      </c>
      <c r="AC12" s="8">
        <v>5023.2659999999996</v>
      </c>
      <c r="AD12" s="8">
        <v>4492.6890000000003</v>
      </c>
      <c r="AE12" s="8">
        <v>5072.2299999999996</v>
      </c>
      <c r="AF12" s="8">
        <v>5249.7070000000003</v>
      </c>
      <c r="AG12" s="8">
        <v>5310.2240000000002</v>
      </c>
      <c r="AH12" s="8">
        <v>5334.6320000000005</v>
      </c>
      <c r="AI12" s="8">
        <v>5055.2430000000004</v>
      </c>
      <c r="AJ12" s="8">
        <v>5782.5349999999999</v>
      </c>
      <c r="AK12" s="8">
        <v>5971.7950000000001</v>
      </c>
      <c r="AL12" s="8">
        <v>6072.9520000000002</v>
      </c>
      <c r="AM12" s="8">
        <v>7145.7119999999995</v>
      </c>
      <c r="AN12" s="8">
        <v>8508.4670000000006</v>
      </c>
      <c r="AO12" s="8">
        <v>9433.1650000000009</v>
      </c>
      <c r="AP12" s="8">
        <v>10518.366</v>
      </c>
      <c r="AQ12" s="8">
        <v>13992.046999999999</v>
      </c>
      <c r="AR12" s="8">
        <v>13656.973</v>
      </c>
      <c r="AS12" s="8">
        <v>15813.217000000001</v>
      </c>
      <c r="AT12" s="8">
        <v>18752.999</v>
      </c>
      <c r="AU12" s="8">
        <v>19768.682999999997</v>
      </c>
      <c r="AV12" s="8">
        <v>19099.856</v>
      </c>
      <c r="AW12" s="8">
        <v>21779.584999999999</v>
      </c>
      <c r="AX12" s="8">
        <v>25059.404000000002</v>
      </c>
      <c r="AY12" s="8">
        <v>28637.414000000001</v>
      </c>
      <c r="AZ12" s="8">
        <v>28142.105</v>
      </c>
      <c r="BA12" s="8">
        <v>31503.25</v>
      </c>
      <c r="BB12" s="8">
        <v>31409.862000000001</v>
      </c>
      <c r="BC12" s="8">
        <v>27659.591999999997</v>
      </c>
      <c r="BD12" s="8">
        <v>28141.317000000003</v>
      </c>
      <c r="BE12" s="8">
        <v>27863.330999999998</v>
      </c>
      <c r="BF12" s="8">
        <v>25632.17</v>
      </c>
      <c r="BG12" s="8">
        <v>25524.523000000001</v>
      </c>
      <c r="BH12" s="8">
        <v>26358.055</v>
      </c>
      <c r="BI12" s="8">
        <v>24651.824000000001</v>
      </c>
      <c r="BJ12" s="8">
        <v>22534.110999999997</v>
      </c>
      <c r="BK12" s="8">
        <v>24569.097000000002</v>
      </c>
      <c r="BL12" s="8">
        <v>23671.647000000001</v>
      </c>
      <c r="BM12" s="8">
        <v>25054.687999999998</v>
      </c>
      <c r="BN12" s="8">
        <v>24332.432000000001</v>
      </c>
      <c r="BO12" s="8">
        <v>22514.044000000002</v>
      </c>
      <c r="BP12" s="8">
        <v>22250.36</v>
      </c>
      <c r="BQ12" s="8">
        <v>22141.457999999999</v>
      </c>
      <c r="BR12" s="8">
        <v>22271.434000000001</v>
      </c>
      <c r="BS12" s="8">
        <v>21585.41</v>
      </c>
      <c r="BT12" s="8">
        <v>18666.887999999999</v>
      </c>
      <c r="BU12" s="8">
        <v>18407.258000000002</v>
      </c>
      <c r="BV12" s="9">
        <f t="shared" ref="BV12:CL12" si="0">SUM(BV13:BV26)</f>
        <v>18324.377</v>
      </c>
      <c r="BW12" s="9">
        <f t="shared" si="0"/>
        <v>17962.555</v>
      </c>
      <c r="BX12" s="9">
        <f t="shared" si="0"/>
        <v>18149.347999999998</v>
      </c>
      <c r="BY12" s="9">
        <f t="shared" si="0"/>
        <v>16377.024000000001</v>
      </c>
      <c r="BZ12" s="9">
        <f t="shared" si="0"/>
        <v>19421.633999999998</v>
      </c>
      <c r="CA12" s="9">
        <f t="shared" si="0"/>
        <v>18581.307000000001</v>
      </c>
      <c r="CB12" s="9">
        <f t="shared" si="0"/>
        <v>20132.161999999997</v>
      </c>
      <c r="CC12" s="9">
        <f t="shared" si="0"/>
        <v>18590.848999999998</v>
      </c>
      <c r="CD12" s="9">
        <f t="shared" si="0"/>
        <v>18366.36</v>
      </c>
      <c r="CE12" s="9">
        <f t="shared" si="0"/>
        <v>20391.985000000001</v>
      </c>
      <c r="CF12" s="9">
        <f t="shared" si="0"/>
        <v>20573.303</v>
      </c>
      <c r="CG12" s="9">
        <f t="shared" si="0"/>
        <v>20671.740000000002</v>
      </c>
      <c r="CH12" s="9">
        <f t="shared" si="0"/>
        <v>23242.855</v>
      </c>
      <c r="CI12" s="9">
        <f t="shared" si="0"/>
        <v>27881.089000000004</v>
      </c>
      <c r="CJ12" s="9">
        <f t="shared" si="0"/>
        <v>26782.225000000002</v>
      </c>
      <c r="CK12" s="9">
        <f t="shared" si="0"/>
        <v>29339.666000000001</v>
      </c>
      <c r="CL12" s="9">
        <f t="shared" si="0"/>
        <v>30570.954000000002</v>
      </c>
      <c r="CM12" s="9">
        <f t="shared" ref="CM12" si="1">SUM(CM13:CM26)</f>
        <v>31550.371999999996</v>
      </c>
      <c r="CN12" s="9">
        <f t="shared" ref="CN12:CO12" si="2">SUM(CN13:CN26)</f>
        <v>33077.368999999999</v>
      </c>
      <c r="CO12" s="9">
        <f t="shared" si="2"/>
        <v>33041.538999999997</v>
      </c>
      <c r="CP12" s="9">
        <f t="shared" ref="CP12:CQ12" si="3">SUM(CP13:CP26)</f>
        <v>32092.433000000001</v>
      </c>
      <c r="CQ12" s="9">
        <f t="shared" si="3"/>
        <v>31886.554</v>
      </c>
      <c r="CR12" s="9">
        <f t="shared" ref="CR12:CS12" si="4">SUM(CR13:CR26)</f>
        <v>30721.458999999999</v>
      </c>
      <c r="CS12" s="9">
        <f t="shared" si="4"/>
        <v>32102.531000000003</v>
      </c>
      <c r="CT12" s="9">
        <f t="shared" ref="CT12:CU12" si="5">SUM(CT13:CT26)</f>
        <v>31944.539999999997</v>
      </c>
      <c r="CU12" s="9">
        <f t="shared" si="5"/>
        <v>33652.847000000002</v>
      </c>
      <c r="CV12" s="9">
        <f t="shared" ref="CV12:CW12" si="6">SUM(CV13:CV26)</f>
        <v>34017.319000000003</v>
      </c>
      <c r="CW12" s="9">
        <f t="shared" si="6"/>
        <v>35326.006999999998</v>
      </c>
    </row>
    <row r="13" spans="1:210" s="3" customFormat="1" x14ac:dyDescent="0.2">
      <c r="A13" s="10" t="s">
        <v>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1.6E-2</v>
      </c>
      <c r="I13" s="11">
        <v>1.7000000000000001E-2</v>
      </c>
      <c r="J13" s="11">
        <v>2.1999999999999999E-2</v>
      </c>
      <c r="K13" s="11">
        <v>4.7160000000000002</v>
      </c>
      <c r="L13" s="11">
        <v>1.1659999999999999</v>
      </c>
      <c r="M13" s="11">
        <v>1.1669999999999998</v>
      </c>
      <c r="N13" s="11">
        <v>1.1669999999999998</v>
      </c>
      <c r="O13" s="11">
        <v>1.1689999999999998</v>
      </c>
      <c r="P13" s="11">
        <v>1.1659999999999999</v>
      </c>
      <c r="Q13" s="11">
        <v>1.1659999999999999</v>
      </c>
      <c r="R13" s="11">
        <v>1.1639999999999999</v>
      </c>
      <c r="S13" s="11">
        <v>0.59899999999999998</v>
      </c>
      <c r="T13" s="11">
        <v>0</v>
      </c>
      <c r="U13" s="11">
        <v>0</v>
      </c>
      <c r="V13" s="11">
        <v>2E-3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1E-3</v>
      </c>
      <c r="AC13" s="11">
        <v>0</v>
      </c>
      <c r="AD13" s="11">
        <v>0</v>
      </c>
      <c r="AE13" s="11">
        <v>8.0000000000000002E-3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6.0000000000000001E-3</v>
      </c>
      <c r="AT13" s="11">
        <v>0</v>
      </c>
      <c r="AU13" s="11">
        <v>2.8000000000000001E-2</v>
      </c>
      <c r="AV13" s="11">
        <v>2.3E-2</v>
      </c>
      <c r="AW13" s="11">
        <v>0.32199999999999995</v>
      </c>
      <c r="AX13" s="11">
        <v>0.311</v>
      </c>
      <c r="AY13" s="11">
        <v>1.4999999999999999E-2</v>
      </c>
      <c r="AZ13" s="11">
        <v>1.4E-2</v>
      </c>
      <c r="BA13" s="11">
        <v>0.02</v>
      </c>
      <c r="BB13" s="11">
        <v>4.2000000000000003E-2</v>
      </c>
      <c r="BC13" s="11">
        <v>1.7999999999999999E-2</v>
      </c>
      <c r="BD13" s="11">
        <v>0.27100000000000002</v>
      </c>
      <c r="BE13" s="11">
        <v>0.25900000000000001</v>
      </c>
      <c r="BF13" s="11">
        <v>0.25900000000000001</v>
      </c>
      <c r="BG13" s="11">
        <v>3.1E-2</v>
      </c>
      <c r="BH13" s="11">
        <v>0</v>
      </c>
      <c r="BI13" s="11">
        <v>4.0000000000000001E-3</v>
      </c>
      <c r="BJ13" s="11">
        <v>7.0000000000000001E-3</v>
      </c>
      <c r="BK13" s="11">
        <v>5.0000000000000001E-3</v>
      </c>
      <c r="BL13" s="11">
        <v>2E-3</v>
      </c>
      <c r="BM13" s="11">
        <v>2E-3</v>
      </c>
      <c r="BN13" s="11">
        <v>2E-3</v>
      </c>
      <c r="BO13" s="11">
        <v>2E-3</v>
      </c>
      <c r="BP13" s="11">
        <v>0.20899999999999999</v>
      </c>
      <c r="BQ13" s="11">
        <v>0.105</v>
      </c>
      <c r="BR13" s="11">
        <v>0.14600000000000002</v>
      </c>
      <c r="BS13" s="11">
        <v>0.16200000000000001</v>
      </c>
      <c r="BT13" s="11">
        <v>6.4000000000000001E-2</v>
      </c>
      <c r="BU13" s="11">
        <v>0.08</v>
      </c>
      <c r="BV13" s="11">
        <f>('[3]NPLs (over 90days)'!C$5)/1000</f>
        <v>0.03</v>
      </c>
      <c r="BW13" s="11">
        <f>('[3]NPLs (over 90days)'!D$5)/1000</f>
        <v>3.6999999999999998E-2</v>
      </c>
      <c r="BX13" s="11">
        <f>('[3]NPLs (over 90days)'!E$5)/1000</f>
        <v>4.2000000000000003E-2</v>
      </c>
      <c r="BY13" s="11">
        <f>('[3]NPLs (over 90days)'!F$5)/1000</f>
        <v>4.5999999999999999E-2</v>
      </c>
      <c r="BZ13" s="11">
        <f>('[3]NPLs (over 90days)'!G$5)/1000</f>
        <v>5.3999999999999999E-2</v>
      </c>
      <c r="CA13" s="11">
        <f>('[3]NPLs (over 90days)'!H$5)/1000</f>
        <v>0.06</v>
      </c>
      <c r="CB13" s="11">
        <f>('[3]NPLs (over 90days)'!I$5)/1000</f>
        <v>6.8000000000000005E-2</v>
      </c>
      <c r="CC13" s="11">
        <f>('[3]NPLs (over 90days)'!J$5)/1000</f>
        <v>7.5999999999999998E-2</v>
      </c>
      <c r="CD13" s="11">
        <f>('[3]NPLs (over 90days)'!K$5)/1000</f>
        <v>8.5999999999999993E-2</v>
      </c>
      <c r="CE13" s="11">
        <f>('[3]NPLs (over 90days)'!L$5)/1000</f>
        <v>1.7000000000000001E-2</v>
      </c>
      <c r="CF13" s="11">
        <f>('[3]NPLs (over 90days)'!M$5)/1000</f>
        <v>1.7000000000000001E-2</v>
      </c>
      <c r="CG13" s="11">
        <f>('[3]NPLs (over 90days)'!N$5)/1000</f>
        <v>0.02</v>
      </c>
      <c r="CH13" s="11">
        <f>('[3]NPLs (over 90days)'!O$5)/1000</f>
        <v>0.02</v>
      </c>
      <c r="CI13" s="11">
        <f>('[3]NPLs (over 90days)'!P$5)/1000</f>
        <v>2.3E-2</v>
      </c>
      <c r="CJ13" s="11">
        <f>('[3]NPLs (over 90days)'!Q$5)/1000</f>
        <v>2.718</v>
      </c>
      <c r="CK13" s="11">
        <f>('[3]NPLs (over 90days)'!R$5)/1000</f>
        <v>2.7730000000000001</v>
      </c>
      <c r="CL13" s="11">
        <f>('[3]NPLs (over 90days)'!S$5)/1000</f>
        <v>4.18</v>
      </c>
      <c r="CM13" s="11">
        <f>('[3]NPLs (over 90days)'!T$5)/1000</f>
        <v>2.87</v>
      </c>
      <c r="CN13" s="11">
        <f>('[3]NPLs (over 90days)'!U$5)/1000</f>
        <v>2.8540000000000001</v>
      </c>
      <c r="CO13" s="11">
        <f>('[3]NPLs (over 90days)'!V$5)/1000</f>
        <v>3.0030000000000001</v>
      </c>
      <c r="CP13" s="11">
        <f>('[3]NPLs (over 90days)'!W$5)/1000</f>
        <v>2.9319999999999999</v>
      </c>
      <c r="CQ13" s="11">
        <f>('[3]NPLs (over 90days)'!X$5)/1000</f>
        <v>2.859</v>
      </c>
      <c r="CR13" s="11">
        <f>('[3]NPLs (over 90days)'!Y$5)/1000</f>
        <v>1.2999999999999999E-2</v>
      </c>
      <c r="CS13" s="11">
        <f>('[3]NPLs (over 90days)'!Z$5)/1000</f>
        <v>0.01</v>
      </c>
      <c r="CT13" s="11">
        <f>('[3]NPLs (over 90days)'!AA$5)/1000</f>
        <v>4.4999999999999998E-2</v>
      </c>
      <c r="CU13" s="11">
        <f>('[3]NPLs (over 90days)'!AB$5)/1000</f>
        <v>0.04</v>
      </c>
      <c r="CV13" s="11">
        <f>('[3]NPLs (over 90days)'!AC$5)/1000</f>
        <v>4.8000000000000001E-2</v>
      </c>
      <c r="CW13" s="11">
        <f>('[3]NPLs (over 90days)'!AD$5)/1000</f>
        <v>7.8E-2</v>
      </c>
    </row>
    <row r="14" spans="1:210" s="3" customFormat="1" x14ac:dyDescent="0.2">
      <c r="A14" s="10" t="s">
        <v>2</v>
      </c>
      <c r="B14" s="11">
        <v>75.19</v>
      </c>
      <c r="C14" s="11">
        <v>43.256</v>
      </c>
      <c r="D14" s="11">
        <v>52.551000000000002</v>
      </c>
      <c r="E14" s="11">
        <v>53.555999999999997</v>
      </c>
      <c r="F14" s="11">
        <v>13.257</v>
      </c>
      <c r="G14" s="11">
        <v>15.370000000000001</v>
      </c>
      <c r="H14" s="11">
        <v>15.545</v>
      </c>
      <c r="I14" s="11">
        <v>12.165999999999999</v>
      </c>
      <c r="J14" s="11">
        <v>11.719999999999999</v>
      </c>
      <c r="K14" s="11">
        <v>11.197000000000001</v>
      </c>
      <c r="L14" s="11">
        <v>11.222</v>
      </c>
      <c r="M14" s="11">
        <v>9.7039999999999988</v>
      </c>
      <c r="N14" s="11">
        <v>9.3659999999999997</v>
      </c>
      <c r="O14" s="11">
        <v>4.2169999999999996</v>
      </c>
      <c r="P14" s="11">
        <v>4.2350000000000003</v>
      </c>
      <c r="Q14" s="11">
        <v>4.0949999999999998</v>
      </c>
      <c r="R14" s="11">
        <v>4.133</v>
      </c>
      <c r="S14" s="11">
        <v>4.1379999999999999</v>
      </c>
      <c r="T14" s="11">
        <v>4.1870000000000003</v>
      </c>
      <c r="U14" s="11">
        <v>4.1260000000000003</v>
      </c>
      <c r="V14" s="11">
        <v>4.13</v>
      </c>
      <c r="W14" s="11">
        <v>4.7760000000000007</v>
      </c>
      <c r="X14" s="11">
        <v>4.1429999999999998</v>
      </c>
      <c r="Y14" s="11">
        <v>4.1520000000000001</v>
      </c>
      <c r="Z14" s="11">
        <v>4.306</v>
      </c>
      <c r="AA14" s="11">
        <v>14.651</v>
      </c>
      <c r="AB14" s="11">
        <v>14.108000000000001</v>
      </c>
      <c r="AC14" s="11">
        <v>13.271999999999998</v>
      </c>
      <c r="AD14" s="11">
        <v>12.509</v>
      </c>
      <c r="AE14" s="11">
        <v>4.4850000000000003</v>
      </c>
      <c r="AF14" s="11">
        <v>4.53</v>
      </c>
      <c r="AG14" s="11">
        <v>7.0860000000000003</v>
      </c>
      <c r="AH14" s="11">
        <v>7.0860000000000003</v>
      </c>
      <c r="AI14" s="11">
        <v>8.2810000000000006</v>
      </c>
      <c r="AJ14" s="11">
        <v>4.1159999999999997</v>
      </c>
      <c r="AK14" s="11">
        <v>1.99</v>
      </c>
      <c r="AL14" s="11">
        <v>0.10299999999999999</v>
      </c>
      <c r="AM14" s="11">
        <v>0.104</v>
      </c>
      <c r="AN14" s="11">
        <v>0.27600000000000002</v>
      </c>
      <c r="AO14" s="11">
        <v>0</v>
      </c>
      <c r="AP14" s="11">
        <v>220</v>
      </c>
      <c r="AQ14" s="11">
        <v>847.798</v>
      </c>
      <c r="AR14" s="11">
        <v>238.48599999999999</v>
      </c>
      <c r="AS14" s="11">
        <v>240.66199999999998</v>
      </c>
      <c r="AT14" s="11">
        <v>240.91799999999998</v>
      </c>
      <c r="AU14" s="11">
        <v>234.23799999999997</v>
      </c>
      <c r="AV14" s="11">
        <v>233.3</v>
      </c>
      <c r="AW14" s="11">
        <v>265.34300000000002</v>
      </c>
      <c r="AX14" s="11">
        <v>264.06800000000004</v>
      </c>
      <c r="AY14" s="11">
        <v>263.78100000000001</v>
      </c>
      <c r="AZ14" s="11">
        <v>233.18100000000001</v>
      </c>
      <c r="BA14" s="11">
        <v>234.28799999999998</v>
      </c>
      <c r="BB14" s="11">
        <v>240.749</v>
      </c>
      <c r="BC14" s="11">
        <v>244.82300000000001</v>
      </c>
      <c r="BD14" s="11">
        <v>106.754</v>
      </c>
      <c r="BE14" s="11">
        <v>109.294</v>
      </c>
      <c r="BF14" s="11">
        <v>107.45700000000001</v>
      </c>
      <c r="BG14" s="11">
        <v>107.182</v>
      </c>
      <c r="BH14" s="11">
        <v>106.355</v>
      </c>
      <c r="BI14" s="11">
        <v>5.0820000000000007</v>
      </c>
      <c r="BJ14" s="11">
        <v>5.0750000000000002</v>
      </c>
      <c r="BK14" s="11">
        <v>5.1100000000000003</v>
      </c>
      <c r="BL14" s="11">
        <v>14.861000000000001</v>
      </c>
      <c r="BM14" s="11">
        <v>14.774999999999999</v>
      </c>
      <c r="BN14" s="11">
        <v>15.451000000000001</v>
      </c>
      <c r="BO14" s="11">
        <v>15.469000000000001</v>
      </c>
      <c r="BP14" s="11">
        <v>24.381999999999998</v>
      </c>
      <c r="BQ14" s="11">
        <v>28.642000000000003</v>
      </c>
      <c r="BR14" s="11">
        <v>27.216999999999999</v>
      </c>
      <c r="BS14" s="11">
        <v>22.473999999999997</v>
      </c>
      <c r="BT14" s="11">
        <v>22.382999999999999</v>
      </c>
      <c r="BU14" s="11">
        <v>22.172000000000001</v>
      </c>
      <c r="BV14" s="11">
        <f>('[3]NPLs (over 90days)'!C$6)/1000</f>
        <v>21.428999999999998</v>
      </c>
      <c r="BW14" s="11">
        <f>('[3]NPLs (over 90days)'!D$6)/1000</f>
        <v>10.494</v>
      </c>
      <c r="BX14" s="11">
        <f>('[3]NPLs (over 90days)'!E$6)/1000</f>
        <v>10.433</v>
      </c>
      <c r="BY14" s="11">
        <f>('[3]NPLs (over 90days)'!F$6)/1000</f>
        <v>10.504</v>
      </c>
      <c r="BZ14" s="11">
        <f>('[3]NPLs (over 90days)'!G$6)/1000</f>
        <v>27.306999999999999</v>
      </c>
      <c r="CA14" s="11">
        <f>('[3]NPLs (over 90days)'!H$6)/1000</f>
        <v>13.667</v>
      </c>
      <c r="CB14" s="11">
        <f>('[3]NPLs (over 90days)'!I$6)/1000</f>
        <v>25.439</v>
      </c>
      <c r="CC14" s="11">
        <f>('[3]NPLs (over 90days)'!J$6)/1000</f>
        <v>18.295000000000002</v>
      </c>
      <c r="CD14" s="11">
        <f>('[3]NPLs (over 90days)'!K$6)/1000</f>
        <v>17.946000000000002</v>
      </c>
      <c r="CE14" s="11">
        <f>('[3]NPLs (over 90days)'!L$6)/1000</f>
        <v>72.662999999999997</v>
      </c>
      <c r="CF14" s="11">
        <f>('[3]NPLs (over 90days)'!M$6)/1000</f>
        <v>67.573999999999998</v>
      </c>
      <c r="CG14" s="11">
        <f>('[3]NPLs (over 90days)'!N$6)/1000</f>
        <v>62.875</v>
      </c>
      <c r="CH14" s="11">
        <f>('[3]NPLs (over 90days)'!O$6)/1000</f>
        <v>15.122</v>
      </c>
      <c r="CI14" s="11">
        <f>('[3]NPLs (over 90days)'!P$6)/1000</f>
        <v>15.02</v>
      </c>
      <c r="CJ14" s="11">
        <f>('[3]NPLs (over 90days)'!Q$6)/1000</f>
        <v>14.842000000000001</v>
      </c>
      <c r="CK14" s="11">
        <f>('[3]NPLs (over 90days)'!R$6)/1000</f>
        <v>19.757000000000001</v>
      </c>
      <c r="CL14" s="11">
        <f>('[3]NPLs (over 90days)'!S$6)/1000</f>
        <v>19.401</v>
      </c>
      <c r="CM14" s="11">
        <f>('[3]NPLs (over 90days)'!T$6)/1000</f>
        <v>14.071</v>
      </c>
      <c r="CN14" s="11">
        <f>('[3]NPLs (over 90days)'!U$6)/1000</f>
        <v>36.968000000000004</v>
      </c>
      <c r="CO14" s="11">
        <f>('[3]NPLs (over 90days)'!V$6)/1000</f>
        <v>83.715000000000003</v>
      </c>
      <c r="CP14" s="11">
        <f>('[3]NPLs (over 90days)'!W$6)/1000</f>
        <v>41.64</v>
      </c>
      <c r="CQ14" s="11">
        <f>('[3]NPLs (over 90days)'!X$6)/1000</f>
        <v>37.555</v>
      </c>
      <c r="CR14" s="11">
        <f>('[3]NPLs (over 90days)'!Y$6)/1000</f>
        <v>36.238</v>
      </c>
      <c r="CS14" s="11">
        <f>('[3]NPLs (over 90days)'!Z$6)/1000</f>
        <v>38.661999999999999</v>
      </c>
      <c r="CT14" s="11">
        <f>('[3]NPLs (over 90days)'!AA$6)/1000</f>
        <v>38.633000000000003</v>
      </c>
      <c r="CU14" s="11">
        <f>('[3]NPLs (over 90days)'!AB$6)/1000</f>
        <v>38.771999999999998</v>
      </c>
      <c r="CV14" s="11">
        <f>('[3]NPLs (over 90days)'!AC$6)/1000</f>
        <v>39.774000000000001</v>
      </c>
      <c r="CW14" s="11">
        <f>('[3]NPLs (over 90days)'!AD$6)/1000</f>
        <v>38.366999999999997</v>
      </c>
    </row>
    <row r="15" spans="1:210" s="3" customFormat="1" x14ac:dyDescent="0.2">
      <c r="A15" s="10" t="s">
        <v>3</v>
      </c>
      <c r="B15" s="11">
        <v>730.3889999999999</v>
      </c>
      <c r="C15" s="11">
        <v>599.01800000000003</v>
      </c>
      <c r="D15" s="11">
        <v>601.65800000000002</v>
      </c>
      <c r="E15" s="11">
        <v>378.67400000000004</v>
      </c>
      <c r="F15" s="11">
        <v>313.44800000000004</v>
      </c>
      <c r="G15" s="11">
        <v>303.53399999999999</v>
      </c>
      <c r="H15" s="11">
        <v>308.51599999999996</v>
      </c>
      <c r="I15" s="11">
        <v>342.87900000000002</v>
      </c>
      <c r="J15" s="11">
        <v>328.67399999999998</v>
      </c>
      <c r="K15" s="11">
        <v>318.065</v>
      </c>
      <c r="L15" s="11">
        <v>340.19199999999995</v>
      </c>
      <c r="M15" s="11">
        <v>172.99399999999997</v>
      </c>
      <c r="N15" s="11">
        <v>170.63800000000001</v>
      </c>
      <c r="O15" s="11">
        <v>167.50799999999998</v>
      </c>
      <c r="P15" s="11">
        <v>159.01500000000001</v>
      </c>
      <c r="Q15" s="11">
        <v>198.93299999999999</v>
      </c>
      <c r="R15" s="11">
        <v>144.565</v>
      </c>
      <c r="S15" s="11">
        <v>147.40899999999999</v>
      </c>
      <c r="T15" s="11">
        <v>156.06900000000002</v>
      </c>
      <c r="U15" s="11">
        <v>151.55499999999998</v>
      </c>
      <c r="V15" s="11">
        <v>174.47200000000001</v>
      </c>
      <c r="W15" s="11">
        <v>177.09299999999999</v>
      </c>
      <c r="X15" s="11">
        <v>166.41799999999998</v>
      </c>
      <c r="Y15" s="11">
        <v>160.56100000000001</v>
      </c>
      <c r="Z15" s="11">
        <v>154.31899999999999</v>
      </c>
      <c r="AA15" s="11">
        <v>172.84000000000003</v>
      </c>
      <c r="AB15" s="11">
        <v>176.94499999999999</v>
      </c>
      <c r="AC15" s="11">
        <v>173.93900000000002</v>
      </c>
      <c r="AD15" s="11">
        <v>169.67599999999999</v>
      </c>
      <c r="AE15" s="11">
        <v>159.67999999999998</v>
      </c>
      <c r="AF15" s="11">
        <v>154.28800000000001</v>
      </c>
      <c r="AG15" s="11">
        <v>149.73699999999999</v>
      </c>
      <c r="AH15" s="11">
        <v>147.36799999999999</v>
      </c>
      <c r="AI15" s="11">
        <v>125.53700000000001</v>
      </c>
      <c r="AJ15" s="11">
        <v>123.52800000000001</v>
      </c>
      <c r="AK15" s="11">
        <v>136.47299999999998</v>
      </c>
      <c r="AL15" s="11">
        <v>138.12299999999999</v>
      </c>
      <c r="AM15" s="11">
        <v>142.68599999999998</v>
      </c>
      <c r="AN15" s="11">
        <v>175.85599999999999</v>
      </c>
      <c r="AO15" s="11">
        <v>174.048</v>
      </c>
      <c r="AP15" s="11">
        <v>220.44899999999998</v>
      </c>
      <c r="AQ15" s="11">
        <v>212.524</v>
      </c>
      <c r="AR15" s="11">
        <v>208.04499999999999</v>
      </c>
      <c r="AS15" s="11">
        <v>210.11499999999998</v>
      </c>
      <c r="AT15" s="11">
        <v>202.13</v>
      </c>
      <c r="AU15" s="11">
        <v>203.892</v>
      </c>
      <c r="AV15" s="11">
        <v>222.27499999999998</v>
      </c>
      <c r="AW15" s="11">
        <v>249.00300000000001</v>
      </c>
      <c r="AX15" s="11">
        <v>866.70799999999986</v>
      </c>
      <c r="AY15" s="11">
        <v>915.45800000000008</v>
      </c>
      <c r="AZ15" s="11">
        <v>901.57600000000002</v>
      </c>
      <c r="BA15" s="11">
        <v>946.30799999999999</v>
      </c>
      <c r="BB15" s="11">
        <v>982.10599999999999</v>
      </c>
      <c r="BC15" s="11">
        <v>583.10699999999997</v>
      </c>
      <c r="BD15" s="11">
        <v>579.053</v>
      </c>
      <c r="BE15" s="11">
        <v>519.71</v>
      </c>
      <c r="BF15" s="11">
        <v>469.79200000000003</v>
      </c>
      <c r="BG15" s="11">
        <v>222.11499999999998</v>
      </c>
      <c r="BH15" s="11">
        <v>359.99199999999996</v>
      </c>
      <c r="BI15" s="11">
        <v>200.18400000000003</v>
      </c>
      <c r="BJ15" s="11">
        <v>197.15600000000001</v>
      </c>
      <c r="BK15" s="11">
        <v>208.417</v>
      </c>
      <c r="BL15" s="11">
        <v>245.785</v>
      </c>
      <c r="BM15" s="11">
        <v>375.37</v>
      </c>
      <c r="BN15" s="11">
        <v>360.98599999999999</v>
      </c>
      <c r="BO15" s="11">
        <v>386.66800000000001</v>
      </c>
      <c r="BP15" s="11">
        <v>372.23</v>
      </c>
      <c r="BQ15" s="11">
        <v>362.41800000000001</v>
      </c>
      <c r="BR15" s="11">
        <v>385.05799999999999</v>
      </c>
      <c r="BS15" s="11">
        <v>351.84199999999998</v>
      </c>
      <c r="BT15" s="11">
        <v>331.22900000000004</v>
      </c>
      <c r="BU15" s="11">
        <v>316.48</v>
      </c>
      <c r="BV15" s="11">
        <f>('[3]NPLs (over 90days)'!C$8)/1000</f>
        <v>312.68599999999998</v>
      </c>
      <c r="BW15" s="11">
        <f>('[3]NPLs (over 90days)'!D$8)/1000</f>
        <v>296.38499999999999</v>
      </c>
      <c r="BX15" s="11">
        <f>('[3]NPLs (over 90days)'!E$8)/1000</f>
        <v>284.99700000000001</v>
      </c>
      <c r="BY15" s="11">
        <f>('[3]NPLs (over 90days)'!F$8)/1000</f>
        <v>278.86099999999999</v>
      </c>
      <c r="BZ15" s="11">
        <f>('[3]NPLs (over 90days)'!G$8)/1000</f>
        <v>287.351</v>
      </c>
      <c r="CA15" s="11">
        <f>('[3]NPLs (over 90days)'!H$8)/1000</f>
        <v>285.72399999999999</v>
      </c>
      <c r="CB15" s="11">
        <f>('[3]NPLs (over 90days)'!I$8)/1000</f>
        <v>273.79199999999997</v>
      </c>
      <c r="CC15" s="11">
        <f>('[3]NPLs (over 90days)'!J$8)/1000</f>
        <v>292.22800000000001</v>
      </c>
      <c r="CD15" s="11">
        <f>('[3]NPLs (over 90days)'!K$8)/1000</f>
        <v>340.154</v>
      </c>
      <c r="CE15" s="11">
        <f>('[3]NPLs (over 90days)'!L$8)/1000</f>
        <v>303.36799999999999</v>
      </c>
      <c r="CF15" s="11">
        <f>('[3]NPLs (over 90days)'!M$8)/1000</f>
        <v>359.42500000000001</v>
      </c>
      <c r="CG15" s="11">
        <f>('[3]NPLs (over 90days)'!N$8)/1000</f>
        <v>356.61200000000002</v>
      </c>
      <c r="CH15" s="11">
        <f>('[3]NPLs (over 90days)'!O$8)/1000</f>
        <v>224.06700000000001</v>
      </c>
      <c r="CI15" s="11">
        <f>('[3]NPLs (over 90days)'!P$8)/1000</f>
        <v>260.66699999999997</v>
      </c>
      <c r="CJ15" s="11">
        <f>('[3]NPLs (over 90days)'!Q$8)/1000</f>
        <v>260.32900000000001</v>
      </c>
      <c r="CK15" s="11">
        <f>('[3]NPLs (over 90days)'!R$8)/1000</f>
        <v>253.09200000000001</v>
      </c>
      <c r="CL15" s="11">
        <f>('[3]NPLs (over 90days)'!S$8)/1000</f>
        <v>339.91699999999997</v>
      </c>
      <c r="CM15" s="11">
        <f>('[3]NPLs (over 90days)'!T$8)/1000</f>
        <v>339.72300000000001</v>
      </c>
      <c r="CN15" s="11">
        <f>('[3]NPLs (over 90days)'!U$8)/1000</f>
        <v>381.62799999999999</v>
      </c>
      <c r="CO15" s="11">
        <f>('[3]NPLs (over 90days)'!V$8)/1000</f>
        <v>387.89100000000002</v>
      </c>
      <c r="CP15" s="11">
        <f>('[3]NPLs (over 90days)'!W$8)/1000</f>
        <v>426.13499999999999</v>
      </c>
      <c r="CQ15" s="11">
        <f>('[3]NPLs (over 90days)'!X$8)/1000</f>
        <v>329.69200000000001</v>
      </c>
      <c r="CR15" s="11">
        <f>('[3]NPLs (over 90days)'!Y$8)/1000</f>
        <v>317.88299999999998</v>
      </c>
      <c r="CS15" s="11">
        <f>('[3]NPLs (over 90days)'!Z$8)/1000</f>
        <v>310.37700000000001</v>
      </c>
      <c r="CT15" s="11">
        <f>('[3]NPLs (over 90days)'!AA$8)/1000</f>
        <v>354.68</v>
      </c>
      <c r="CU15" s="11">
        <f>('[3]NPLs (over 90days)'!AB$8)/1000</f>
        <v>348.01900000000001</v>
      </c>
      <c r="CV15" s="11">
        <f>('[3]NPLs (over 90days)'!AC$8)/1000</f>
        <v>326.62200000000001</v>
      </c>
      <c r="CW15" s="11">
        <f>('[3]NPLs (over 90days)'!AD$8)/1000</f>
        <v>324.036</v>
      </c>
    </row>
    <row r="16" spans="1:210" s="3" customFormat="1" x14ac:dyDescent="0.2">
      <c r="A16" s="10" t="s">
        <v>4</v>
      </c>
      <c r="B16" s="11">
        <v>3.1629999999999998</v>
      </c>
      <c r="C16" s="11">
        <v>8.9550000000000001</v>
      </c>
      <c r="D16" s="11">
        <v>4.742</v>
      </c>
      <c r="E16" s="11">
        <v>2.9870000000000001</v>
      </c>
      <c r="F16" s="11">
        <v>2.9009999999999998</v>
      </c>
      <c r="G16" s="11">
        <v>2.617</v>
      </c>
      <c r="H16" s="11">
        <v>2.5259999999999998</v>
      </c>
      <c r="I16" s="11">
        <v>2.4910000000000001</v>
      </c>
      <c r="J16" s="11">
        <v>1.494</v>
      </c>
      <c r="K16" s="11">
        <v>14.611000000000001</v>
      </c>
      <c r="L16" s="11">
        <v>16.875999999999998</v>
      </c>
      <c r="M16" s="11">
        <v>17.231000000000002</v>
      </c>
      <c r="N16" s="11">
        <v>15.088000000000001</v>
      </c>
      <c r="O16" s="11">
        <v>22.932000000000002</v>
      </c>
      <c r="P16" s="11">
        <v>23.155999999999999</v>
      </c>
      <c r="Q16" s="11">
        <v>22.731999999999999</v>
      </c>
      <c r="R16" s="11">
        <v>29.166</v>
      </c>
      <c r="S16" s="11">
        <v>7.8699999999999992</v>
      </c>
      <c r="T16" s="11">
        <v>7.7549999999999999</v>
      </c>
      <c r="U16" s="11">
        <v>7.5549999999999997</v>
      </c>
      <c r="V16" s="11">
        <v>7.5049999999999999</v>
      </c>
      <c r="W16" s="11">
        <v>6.7759999999999998</v>
      </c>
      <c r="X16" s="11">
        <v>1.6360000000000001</v>
      </c>
      <c r="Y16" s="11">
        <v>1.6659999999999999</v>
      </c>
      <c r="Z16" s="11">
        <v>1.5980000000000001</v>
      </c>
      <c r="AA16" s="11">
        <v>1.7490000000000001</v>
      </c>
      <c r="AB16" s="11">
        <v>1.929</v>
      </c>
      <c r="AC16" s="11">
        <v>1.1219999999999999</v>
      </c>
      <c r="AD16" s="11">
        <v>1.125</v>
      </c>
      <c r="AE16" s="11">
        <v>1.115</v>
      </c>
      <c r="AF16" s="11">
        <v>1.0589999999999999</v>
      </c>
      <c r="AG16" s="11">
        <v>0.96699999999999997</v>
      </c>
      <c r="AH16" s="11">
        <v>0.96699999999999997</v>
      </c>
      <c r="AI16" s="11">
        <v>0.996</v>
      </c>
      <c r="AJ16" s="11">
        <v>1.2610000000000001</v>
      </c>
      <c r="AK16" s="11">
        <v>15.491999999999999</v>
      </c>
      <c r="AL16" s="11">
        <v>19.951999999999998</v>
      </c>
      <c r="AM16" s="11">
        <v>19.823</v>
      </c>
      <c r="AN16" s="11">
        <v>28.33</v>
      </c>
      <c r="AO16" s="11">
        <v>19.956</v>
      </c>
      <c r="AP16" s="11">
        <v>25.583000000000002</v>
      </c>
      <c r="AQ16" s="11">
        <v>25.12</v>
      </c>
      <c r="AR16" s="11">
        <v>27.390999999999998</v>
      </c>
      <c r="AS16" s="11">
        <v>27.134</v>
      </c>
      <c r="AT16" s="11">
        <v>27.004000000000001</v>
      </c>
      <c r="AU16" s="11">
        <v>26.451999999999998</v>
      </c>
      <c r="AV16" s="11">
        <v>26.545000000000002</v>
      </c>
      <c r="AW16" s="11">
        <v>25.935000000000002</v>
      </c>
      <c r="AX16" s="11">
        <v>48.744</v>
      </c>
      <c r="AY16" s="11">
        <v>47.977000000000004</v>
      </c>
      <c r="AZ16" s="11">
        <v>61.266999999999996</v>
      </c>
      <c r="BA16" s="11">
        <v>58.249000000000002</v>
      </c>
      <c r="BB16" s="11">
        <v>58.644999999999996</v>
      </c>
      <c r="BC16" s="11">
        <v>55.835000000000001</v>
      </c>
      <c r="BD16" s="11">
        <v>126.18199999999999</v>
      </c>
      <c r="BE16" s="11">
        <v>125.694</v>
      </c>
      <c r="BF16" s="11">
        <v>120.119</v>
      </c>
      <c r="BG16" s="11">
        <v>103.869</v>
      </c>
      <c r="BH16" s="11">
        <v>94.039000000000001</v>
      </c>
      <c r="BI16" s="11">
        <v>91.641000000000005</v>
      </c>
      <c r="BJ16" s="11">
        <v>89.203000000000003</v>
      </c>
      <c r="BK16" s="11">
        <v>103.712</v>
      </c>
      <c r="BL16" s="11">
        <v>96.77000000000001</v>
      </c>
      <c r="BM16" s="11">
        <v>93.867999999999995</v>
      </c>
      <c r="BN16" s="11">
        <v>91.823999999999998</v>
      </c>
      <c r="BO16" s="11">
        <v>78.408000000000001</v>
      </c>
      <c r="BP16" s="11">
        <v>61.283000000000001</v>
      </c>
      <c r="BQ16" s="11">
        <v>57.406999999999996</v>
      </c>
      <c r="BR16" s="11">
        <v>57.68</v>
      </c>
      <c r="BS16" s="11">
        <v>43.701000000000001</v>
      </c>
      <c r="BT16" s="11">
        <v>37.863999999999997</v>
      </c>
      <c r="BU16" s="11">
        <v>33.902999999999999</v>
      </c>
      <c r="BV16" s="11">
        <f>('[3]NPLs (over 90days)'!C$9)/1000</f>
        <v>22.582999999999998</v>
      </c>
      <c r="BW16" s="11">
        <f>('[3]NPLs (over 90days)'!D$9)/1000</f>
        <v>2.7349999999999999</v>
      </c>
      <c r="BX16" s="11">
        <f>('[3]NPLs (over 90days)'!E$9)/1000</f>
        <v>2.74</v>
      </c>
      <c r="BY16" s="11">
        <f>('[3]NPLs (over 90days)'!F$9)/1000</f>
        <v>2.7050000000000001</v>
      </c>
      <c r="BZ16" s="11">
        <f>('[3]NPLs (over 90days)'!G$9)/1000</f>
        <v>2.762</v>
      </c>
      <c r="CA16" s="11">
        <f>('[3]NPLs (over 90days)'!H$9)/1000</f>
        <v>2.7669999999999999</v>
      </c>
      <c r="CB16" s="11">
        <f>('[3]NPLs (over 90days)'!I$9)/1000</f>
        <v>2.8330000000000002</v>
      </c>
      <c r="CC16" s="11">
        <f>('[3]NPLs (over 90days)'!J$9)/1000</f>
        <v>35.898000000000003</v>
      </c>
      <c r="CD16" s="11">
        <f>('[3]NPLs (over 90days)'!K$9)/1000</f>
        <v>35.229999999999997</v>
      </c>
      <c r="CE16" s="11">
        <f>('[3]NPLs (over 90days)'!L$9)/1000</f>
        <v>34.790999999999997</v>
      </c>
      <c r="CF16" s="11">
        <f>('[3]NPLs (over 90days)'!M$9)/1000</f>
        <v>208.75399999999999</v>
      </c>
      <c r="CG16" s="11">
        <f>('[3]NPLs (over 90days)'!N$9)/1000</f>
        <v>255.77099999999999</v>
      </c>
      <c r="CH16" s="11">
        <f>('[3]NPLs (over 90days)'!O$9)/1000</f>
        <v>74.617000000000004</v>
      </c>
      <c r="CI16" s="11">
        <f>('[3]NPLs (over 90days)'!P$9)/1000</f>
        <v>56.393000000000001</v>
      </c>
      <c r="CJ16" s="11">
        <f>('[3]NPLs (over 90days)'!Q$9)/1000</f>
        <v>57.481000000000002</v>
      </c>
      <c r="CK16" s="11">
        <f>('[3]NPLs (over 90days)'!R$9)/1000</f>
        <v>39.046999999999997</v>
      </c>
      <c r="CL16" s="11">
        <f>('[3]NPLs (over 90days)'!S$9)/1000</f>
        <v>39.049999999999997</v>
      </c>
      <c r="CM16" s="11">
        <f>('[3]NPLs (over 90days)'!T$9)/1000</f>
        <v>39.036000000000001</v>
      </c>
      <c r="CN16" s="11">
        <f>('[3]NPLs (over 90days)'!U$9)/1000</f>
        <v>33.433</v>
      </c>
      <c r="CO16" s="11">
        <f>('[3]NPLs (over 90days)'!V$9)/1000</f>
        <v>33.435000000000002</v>
      </c>
      <c r="CP16" s="11">
        <f>('[3]NPLs (over 90days)'!W$9)/1000</f>
        <v>0.23200000000000001</v>
      </c>
      <c r="CQ16" s="11">
        <f>('[3]NPLs (over 90days)'!X$9)/1000</f>
        <v>0.24199999999999999</v>
      </c>
      <c r="CR16" s="11">
        <f>('[3]NPLs (over 90days)'!Y$9)/1000</f>
        <v>1.0999999999999999E-2</v>
      </c>
      <c r="CS16" s="11">
        <f>('[3]NPLs (over 90days)'!Z$9)/1000</f>
        <v>27.641999999999999</v>
      </c>
      <c r="CT16" s="11">
        <f>('[3]NPLs (over 90days)'!AA$9)/1000</f>
        <v>234.39400000000001</v>
      </c>
      <c r="CU16" s="11">
        <f>('[3]NPLs (over 90days)'!AB$9)/1000</f>
        <v>234.68299999999999</v>
      </c>
      <c r="CV16" s="11">
        <f>('[3]NPLs (over 90days)'!AC$9)/1000</f>
        <v>222.45400000000001</v>
      </c>
      <c r="CW16" s="11">
        <f>('[3]NPLs (over 90days)'!AD$9)/1000</f>
        <v>201.84</v>
      </c>
    </row>
    <row r="17" spans="1:101" s="3" customFormat="1" x14ac:dyDescent="0.2">
      <c r="A17" s="10" t="s">
        <v>5</v>
      </c>
      <c r="B17" s="11">
        <v>304.80399999999997</v>
      </c>
      <c r="C17" s="11">
        <v>229.85699999999997</v>
      </c>
      <c r="D17" s="11">
        <v>282.26800000000003</v>
      </c>
      <c r="E17" s="11">
        <v>268.50599999999997</v>
      </c>
      <c r="F17" s="11">
        <v>288.27800000000002</v>
      </c>
      <c r="G17" s="11">
        <v>403.33199999999999</v>
      </c>
      <c r="H17" s="11">
        <v>421.72899999999998</v>
      </c>
      <c r="I17" s="11">
        <v>372.71599999999995</v>
      </c>
      <c r="J17" s="11">
        <v>300.02099999999996</v>
      </c>
      <c r="K17" s="11">
        <v>304.30400000000003</v>
      </c>
      <c r="L17" s="11">
        <v>281.21800000000002</v>
      </c>
      <c r="M17" s="11">
        <v>228.40100000000001</v>
      </c>
      <c r="N17" s="11">
        <v>265.47300000000001</v>
      </c>
      <c r="O17" s="11">
        <v>242.97000000000003</v>
      </c>
      <c r="P17" s="11">
        <v>236.72499999999999</v>
      </c>
      <c r="Q17" s="11">
        <v>242.02600000000001</v>
      </c>
      <c r="R17" s="11">
        <v>194.92600000000002</v>
      </c>
      <c r="S17" s="11">
        <v>178.40300000000002</v>
      </c>
      <c r="T17" s="11">
        <v>153.55200000000002</v>
      </c>
      <c r="U17" s="11">
        <v>161.678</v>
      </c>
      <c r="V17" s="11">
        <v>172.98600000000002</v>
      </c>
      <c r="W17" s="11">
        <v>153.51999999999998</v>
      </c>
      <c r="X17" s="11">
        <v>157.041</v>
      </c>
      <c r="Y17" s="11">
        <v>188.62899999999999</v>
      </c>
      <c r="Z17" s="11">
        <v>196.95399999999998</v>
      </c>
      <c r="AA17" s="11">
        <v>216.98</v>
      </c>
      <c r="AB17" s="11">
        <v>217.28299999999999</v>
      </c>
      <c r="AC17" s="11">
        <v>168.11099999999999</v>
      </c>
      <c r="AD17" s="11">
        <v>167.779</v>
      </c>
      <c r="AE17" s="11">
        <v>200.84199999999998</v>
      </c>
      <c r="AF17" s="11">
        <v>167.04300000000001</v>
      </c>
      <c r="AG17" s="11">
        <v>168.488</v>
      </c>
      <c r="AH17" s="11">
        <v>162.68900000000002</v>
      </c>
      <c r="AI17" s="11">
        <v>150.97</v>
      </c>
      <c r="AJ17" s="11">
        <v>151.81</v>
      </c>
      <c r="AK17" s="11">
        <v>144.173</v>
      </c>
      <c r="AL17" s="11">
        <v>166.767</v>
      </c>
      <c r="AM17" s="11">
        <v>198.76</v>
      </c>
      <c r="AN17" s="11">
        <v>201.73500000000001</v>
      </c>
      <c r="AO17" s="11">
        <v>155.25700000000001</v>
      </c>
      <c r="AP17" s="11">
        <v>274.697</v>
      </c>
      <c r="AQ17" s="11">
        <v>1211.2760000000001</v>
      </c>
      <c r="AR17" s="11">
        <v>307.61799999999999</v>
      </c>
      <c r="AS17" s="11">
        <v>255.45599999999999</v>
      </c>
      <c r="AT17" s="11">
        <v>305.46100000000001</v>
      </c>
      <c r="AU17" s="11">
        <v>1391.807</v>
      </c>
      <c r="AV17" s="11">
        <v>583.92700000000002</v>
      </c>
      <c r="AW17" s="11">
        <v>766.57099999999991</v>
      </c>
      <c r="AX17" s="11">
        <v>737.58300000000008</v>
      </c>
      <c r="AY17" s="11">
        <v>1317.4789999999998</v>
      </c>
      <c r="AZ17" s="11">
        <v>1359.48</v>
      </c>
      <c r="BA17" s="11">
        <v>1372.2650000000001</v>
      </c>
      <c r="BB17" s="11">
        <v>1411.9839999999999</v>
      </c>
      <c r="BC17" s="11">
        <v>1411.586</v>
      </c>
      <c r="BD17" s="11">
        <v>1382.126</v>
      </c>
      <c r="BE17" s="11">
        <v>1145.5170000000001</v>
      </c>
      <c r="BF17" s="11">
        <v>1162.441</v>
      </c>
      <c r="BG17" s="11">
        <v>1185.6480000000001</v>
      </c>
      <c r="BH17" s="11">
        <v>947.87099999999998</v>
      </c>
      <c r="BI17" s="11">
        <v>967.67200000000003</v>
      </c>
      <c r="BJ17" s="11">
        <v>947.31400000000008</v>
      </c>
      <c r="BK17" s="11">
        <v>965.46900000000005</v>
      </c>
      <c r="BL17" s="11">
        <v>619.46399999999994</v>
      </c>
      <c r="BM17" s="11">
        <v>494.23000000000008</v>
      </c>
      <c r="BN17" s="11">
        <v>584.20000000000005</v>
      </c>
      <c r="BO17" s="11">
        <v>376.18100000000004</v>
      </c>
      <c r="BP17" s="11">
        <v>352.84100000000001</v>
      </c>
      <c r="BQ17" s="11">
        <v>377.21299999999997</v>
      </c>
      <c r="BR17" s="11">
        <v>263.68600000000004</v>
      </c>
      <c r="BS17" s="11">
        <v>264.28399999999999</v>
      </c>
      <c r="BT17" s="11">
        <v>248.12299999999999</v>
      </c>
      <c r="BU17" s="11">
        <v>246.70800000000003</v>
      </c>
      <c r="BV17" s="11">
        <f>('[3]NPLs (over 90days)'!C$10)/1000</f>
        <v>231.07300000000001</v>
      </c>
      <c r="BW17" s="11">
        <f>('[3]NPLs (over 90days)'!D$10)/1000</f>
        <v>138.363</v>
      </c>
      <c r="BX17" s="11">
        <f>('[3]NPLs (over 90days)'!E$10)/1000</f>
        <v>157.84</v>
      </c>
      <c r="BY17" s="11">
        <f>('[3]NPLs (over 90days)'!F$10)/1000</f>
        <v>108.114</v>
      </c>
      <c r="BZ17" s="11">
        <f>('[3]NPLs (over 90days)'!G$10)/1000</f>
        <v>217.953</v>
      </c>
      <c r="CA17" s="11">
        <f>('[3]NPLs (over 90days)'!H$10)/1000</f>
        <v>111.76</v>
      </c>
      <c r="CB17" s="11">
        <f>('[3]NPLs (over 90days)'!I$10)/1000</f>
        <v>187.47200000000001</v>
      </c>
      <c r="CC17" s="11">
        <f>('[3]NPLs (over 90days)'!J$10)/1000</f>
        <v>107.94799999999999</v>
      </c>
      <c r="CD17" s="11">
        <f>('[3]NPLs (over 90days)'!K$10)/1000</f>
        <v>154.17500000000001</v>
      </c>
      <c r="CE17" s="11">
        <f>('[3]NPLs (over 90days)'!L$10)/1000</f>
        <v>221.92699999999999</v>
      </c>
      <c r="CF17" s="11">
        <f>('[3]NPLs (over 90days)'!M$10)/1000</f>
        <v>177.16200000000001</v>
      </c>
      <c r="CG17" s="11">
        <f>('[3]NPLs (over 90days)'!N$10)/1000</f>
        <v>177.376</v>
      </c>
      <c r="CH17" s="11">
        <f>('[3]NPLs (over 90days)'!O$10)/1000</f>
        <v>243.45400000000001</v>
      </c>
      <c r="CI17" s="11">
        <f>('[3]NPLs (over 90days)'!P$10)/1000</f>
        <v>150.18199999999999</v>
      </c>
      <c r="CJ17" s="11">
        <f>('[3]NPLs (over 90days)'!Q$10)/1000</f>
        <v>167.26599999999999</v>
      </c>
      <c r="CK17" s="11">
        <f>('[3]NPLs (over 90days)'!R$10)/1000</f>
        <v>181.89500000000001</v>
      </c>
      <c r="CL17" s="11">
        <f>('[3]NPLs (over 90days)'!S$10)/1000</f>
        <v>162.24700000000001</v>
      </c>
      <c r="CM17" s="11">
        <f>('[3]NPLs (over 90days)'!T$10)/1000</f>
        <v>171.30199999999999</v>
      </c>
      <c r="CN17" s="11">
        <f>('[3]NPLs (over 90days)'!U$10)/1000</f>
        <v>167.15899999999999</v>
      </c>
      <c r="CO17" s="11">
        <f>('[3]NPLs (over 90days)'!V$10)/1000</f>
        <v>184.67500000000001</v>
      </c>
      <c r="CP17" s="11">
        <f>('[3]NPLs (over 90days)'!W$10)/1000</f>
        <v>342.62599999999998</v>
      </c>
      <c r="CQ17" s="11">
        <f>('[3]NPLs (over 90days)'!X$10)/1000</f>
        <v>245.37799999999999</v>
      </c>
      <c r="CR17" s="11">
        <f>('[3]NPLs (over 90days)'!Y$10)/1000</f>
        <v>246.518</v>
      </c>
      <c r="CS17" s="11">
        <f>('[3]NPLs (over 90days)'!Z$10)/1000</f>
        <v>274.43900000000002</v>
      </c>
      <c r="CT17" s="11">
        <f>('[3]NPLs (over 90days)'!AA$10)/1000</f>
        <v>232.87700000000001</v>
      </c>
      <c r="CU17" s="11">
        <f>('[3]NPLs (over 90days)'!AB$10)/1000</f>
        <v>256.798</v>
      </c>
      <c r="CV17" s="11">
        <f>('[3]NPLs (over 90days)'!AC$10)/1000</f>
        <v>234.67</v>
      </c>
      <c r="CW17" s="11">
        <f>('[3]NPLs (over 90days)'!AD$10)/1000</f>
        <v>233.6</v>
      </c>
    </row>
    <row r="18" spans="1:101" s="3" customFormat="1" x14ac:dyDescent="0.2">
      <c r="A18" s="10" t="s">
        <v>6</v>
      </c>
      <c r="B18" s="11">
        <v>878.16200000000003</v>
      </c>
      <c r="C18" s="11">
        <v>859.26099999999997</v>
      </c>
      <c r="D18" s="11">
        <v>883.75</v>
      </c>
      <c r="E18" s="11">
        <v>879.56799999999998</v>
      </c>
      <c r="F18" s="11">
        <v>1011.4190000000001</v>
      </c>
      <c r="G18" s="11">
        <v>690.15</v>
      </c>
      <c r="H18" s="11">
        <v>730.60799999999995</v>
      </c>
      <c r="I18" s="11">
        <v>634.11900000000003</v>
      </c>
      <c r="J18" s="11">
        <v>614.70500000000004</v>
      </c>
      <c r="K18" s="11">
        <v>810.93900000000008</v>
      </c>
      <c r="L18" s="11">
        <v>786.22900000000004</v>
      </c>
      <c r="M18" s="11">
        <v>731.39400000000001</v>
      </c>
      <c r="N18" s="11">
        <v>718.31</v>
      </c>
      <c r="O18" s="11">
        <v>708.54500000000007</v>
      </c>
      <c r="P18" s="11">
        <v>704.221</v>
      </c>
      <c r="Q18" s="11">
        <v>678.09099999999989</v>
      </c>
      <c r="R18" s="11">
        <v>650.02700000000004</v>
      </c>
      <c r="S18" s="11">
        <v>606.67000000000007</v>
      </c>
      <c r="T18" s="11">
        <v>620.49300000000005</v>
      </c>
      <c r="U18" s="11">
        <v>625.15</v>
      </c>
      <c r="V18" s="11">
        <v>453.67499999999995</v>
      </c>
      <c r="W18" s="11">
        <v>437.79500000000002</v>
      </c>
      <c r="X18" s="11">
        <v>420.78000000000003</v>
      </c>
      <c r="Y18" s="11">
        <v>375.96600000000001</v>
      </c>
      <c r="Z18" s="11">
        <v>369.76099999999997</v>
      </c>
      <c r="AA18" s="11">
        <v>362.19</v>
      </c>
      <c r="AB18" s="11">
        <v>576.61599999999999</v>
      </c>
      <c r="AC18" s="11">
        <v>587.94399999999996</v>
      </c>
      <c r="AD18" s="11">
        <v>295.99299999999994</v>
      </c>
      <c r="AE18" s="11">
        <v>653.38900000000001</v>
      </c>
      <c r="AF18" s="11">
        <v>595.62900000000002</v>
      </c>
      <c r="AG18" s="11">
        <v>617.28599999999994</v>
      </c>
      <c r="AH18" s="11">
        <v>610.81500000000005</v>
      </c>
      <c r="AI18" s="11">
        <v>528.601</v>
      </c>
      <c r="AJ18" s="11">
        <v>554.30000000000007</v>
      </c>
      <c r="AK18" s="11">
        <v>511.60300000000001</v>
      </c>
      <c r="AL18" s="11">
        <v>575.14200000000005</v>
      </c>
      <c r="AM18" s="11">
        <v>508.56299999999999</v>
      </c>
      <c r="AN18" s="11">
        <v>547.07799999999997</v>
      </c>
      <c r="AO18" s="11">
        <v>611.81700000000001</v>
      </c>
      <c r="AP18" s="11">
        <v>717.06700000000001</v>
      </c>
      <c r="AQ18" s="11">
        <v>793.58400000000006</v>
      </c>
      <c r="AR18" s="11">
        <v>707.91899999999998</v>
      </c>
      <c r="AS18" s="11">
        <v>1019.36</v>
      </c>
      <c r="AT18" s="11">
        <v>1153.751</v>
      </c>
      <c r="AU18" s="11">
        <v>1392.6489999999999</v>
      </c>
      <c r="AV18" s="11">
        <v>1406.6399999999999</v>
      </c>
      <c r="AW18" s="11">
        <v>3325.627</v>
      </c>
      <c r="AX18" s="11">
        <v>6267.4549999999999</v>
      </c>
      <c r="AY18" s="11">
        <v>8358.1260000000002</v>
      </c>
      <c r="AZ18" s="11">
        <v>7465.1260000000002</v>
      </c>
      <c r="BA18" s="11">
        <v>7887.4549999999999</v>
      </c>
      <c r="BB18" s="11">
        <v>7765.5159999999996</v>
      </c>
      <c r="BC18" s="11">
        <v>8125.6239999999998</v>
      </c>
      <c r="BD18" s="11">
        <v>7791.9030000000002</v>
      </c>
      <c r="BE18" s="11">
        <v>7102.65</v>
      </c>
      <c r="BF18" s="11">
        <v>6080.0679999999993</v>
      </c>
      <c r="BG18" s="11">
        <v>5628.4079999999994</v>
      </c>
      <c r="BH18" s="11">
        <v>5720.4520000000002</v>
      </c>
      <c r="BI18" s="11">
        <v>5816.0630000000001</v>
      </c>
      <c r="BJ18" s="11">
        <v>5185.1090000000004</v>
      </c>
      <c r="BK18" s="11">
        <v>5344.473</v>
      </c>
      <c r="BL18" s="11">
        <v>5203.9930000000004</v>
      </c>
      <c r="BM18" s="11">
        <v>5856.5959999999995</v>
      </c>
      <c r="BN18" s="11">
        <v>4944.8639999999996</v>
      </c>
      <c r="BO18" s="11">
        <v>3563.123</v>
      </c>
      <c r="BP18" s="11">
        <v>3252.0970000000002</v>
      </c>
      <c r="BQ18" s="11">
        <v>3254.9440000000004</v>
      </c>
      <c r="BR18" s="11">
        <v>3190.8820000000001</v>
      </c>
      <c r="BS18" s="11">
        <v>3244.2810000000004</v>
      </c>
      <c r="BT18" s="11">
        <v>1378.797</v>
      </c>
      <c r="BU18" s="11">
        <v>1284.741</v>
      </c>
      <c r="BV18" s="11">
        <f>('[3]NPLs (over 90days)'!C$11)/1000</f>
        <v>1077.0029999999999</v>
      </c>
      <c r="BW18" s="11">
        <f>('[3]NPLs (over 90days)'!D$11)/1000</f>
        <v>1063.011</v>
      </c>
      <c r="BX18" s="11">
        <f>('[3]NPLs (over 90days)'!E$11)/1000</f>
        <v>1706.71</v>
      </c>
      <c r="BY18" s="11">
        <f>('[3]NPLs (over 90days)'!F$11)/1000</f>
        <v>856.34900000000005</v>
      </c>
      <c r="BZ18" s="11">
        <f>('[3]NPLs (over 90days)'!G$11)/1000</f>
        <v>1207.3869999999999</v>
      </c>
      <c r="CA18" s="11">
        <f>('[3]NPLs (over 90days)'!H$11)/1000</f>
        <v>789.79600000000005</v>
      </c>
      <c r="CB18" s="11">
        <f>('[3]NPLs (over 90days)'!I$11)/1000</f>
        <v>1065.242</v>
      </c>
      <c r="CC18" s="11">
        <f>('[3]NPLs (over 90days)'!J$11)/1000</f>
        <v>825.82600000000002</v>
      </c>
      <c r="CD18" s="11">
        <f>('[3]NPLs (over 90days)'!K$11)/1000</f>
        <v>921.49</v>
      </c>
      <c r="CE18" s="11">
        <f>('[3]NPLs (over 90days)'!L$11)/1000</f>
        <v>1094.758</v>
      </c>
      <c r="CF18" s="11">
        <f>('[3]NPLs (over 90days)'!M$11)/1000</f>
        <v>1028.4280000000001</v>
      </c>
      <c r="CG18" s="11">
        <f>('[3]NPLs (over 90days)'!N$11)/1000</f>
        <v>847.88199999999995</v>
      </c>
      <c r="CH18" s="11">
        <f>('[3]NPLs (over 90days)'!O$11)/1000</f>
        <v>829.00199999999995</v>
      </c>
      <c r="CI18" s="11">
        <f>('[3]NPLs (over 90days)'!P$11)/1000</f>
        <v>854.85599999999999</v>
      </c>
      <c r="CJ18" s="11">
        <f>('[3]NPLs (over 90days)'!Q$11)/1000</f>
        <v>862.35500000000002</v>
      </c>
      <c r="CK18" s="11">
        <f>('[3]NPLs (over 90days)'!R$11)/1000</f>
        <v>2154.9740000000002</v>
      </c>
      <c r="CL18" s="11">
        <f>('[3]NPLs (over 90days)'!S$11)/1000</f>
        <v>1839.2249999999999</v>
      </c>
      <c r="CM18" s="11">
        <f>('[3]NPLs (over 90days)'!T$11)/1000</f>
        <v>1617.721</v>
      </c>
      <c r="CN18" s="11">
        <f>('[3]NPLs (over 90days)'!U$11)/1000</f>
        <v>1336.4949999999999</v>
      </c>
      <c r="CO18" s="11">
        <f>('[3]NPLs (over 90days)'!V$11)/1000</f>
        <v>1089.537</v>
      </c>
      <c r="CP18" s="11">
        <f>('[3]NPLs (over 90days)'!W$11)/1000</f>
        <v>1284</v>
      </c>
      <c r="CQ18" s="11">
        <f>('[3]NPLs (over 90days)'!X$11)/1000</f>
        <v>1169.203</v>
      </c>
      <c r="CR18" s="11">
        <f>('[3]NPLs (over 90days)'!Y$11)/1000</f>
        <v>1130.0139999999999</v>
      </c>
      <c r="CS18" s="11">
        <f>('[3]NPLs (over 90days)'!Z$11)/1000</f>
        <v>938.46699999999998</v>
      </c>
      <c r="CT18" s="11">
        <f>('[3]NPLs (over 90days)'!AA$11)/1000</f>
        <v>863.96199999999999</v>
      </c>
      <c r="CU18" s="11">
        <f>('[3]NPLs (over 90days)'!AB$11)/1000</f>
        <v>855.28300000000002</v>
      </c>
      <c r="CV18" s="11">
        <f>('[3]NPLs (over 90days)'!AC$11)/1000</f>
        <v>677.68299999999999</v>
      </c>
      <c r="CW18" s="11">
        <f>('[3]NPLs (over 90days)'!AD$11)/1000</f>
        <v>637.14499999999998</v>
      </c>
    </row>
    <row r="19" spans="1:101" s="3" customFormat="1" x14ac:dyDescent="0.2">
      <c r="A19" s="10" t="s">
        <v>7</v>
      </c>
      <c r="B19" s="11">
        <v>240.29500000000002</v>
      </c>
      <c r="C19" s="11">
        <v>149.99199999999999</v>
      </c>
      <c r="D19" s="11">
        <v>181.68699999999998</v>
      </c>
      <c r="E19" s="11">
        <v>188.12</v>
      </c>
      <c r="F19" s="11">
        <v>146.024</v>
      </c>
      <c r="G19" s="11">
        <v>105.64500000000001</v>
      </c>
      <c r="H19" s="11">
        <v>109.01899999999999</v>
      </c>
      <c r="I19" s="11">
        <v>107.199</v>
      </c>
      <c r="J19" s="11">
        <v>100.84</v>
      </c>
      <c r="K19" s="11">
        <v>104.52599999999998</v>
      </c>
      <c r="L19" s="11">
        <v>92.649000000000001</v>
      </c>
      <c r="M19" s="11">
        <v>69.63000000000001</v>
      </c>
      <c r="N19" s="11">
        <v>83.393999999999991</v>
      </c>
      <c r="O19" s="11">
        <v>75.425000000000011</v>
      </c>
      <c r="P19" s="11">
        <v>74.297999999999988</v>
      </c>
      <c r="Q19" s="11">
        <v>61.330999999999996</v>
      </c>
      <c r="R19" s="11">
        <v>66.171000000000006</v>
      </c>
      <c r="S19" s="11">
        <v>119.77999999999999</v>
      </c>
      <c r="T19" s="11">
        <v>120.83</v>
      </c>
      <c r="U19" s="11">
        <v>188.68799999999999</v>
      </c>
      <c r="V19" s="11">
        <v>186.10900000000001</v>
      </c>
      <c r="W19" s="11">
        <v>187.68599999999998</v>
      </c>
      <c r="X19" s="11">
        <v>182.26</v>
      </c>
      <c r="Y19" s="11">
        <v>185.20200000000003</v>
      </c>
      <c r="Z19" s="11">
        <v>180.60399999999998</v>
      </c>
      <c r="AA19" s="11">
        <v>182.94300000000001</v>
      </c>
      <c r="AB19" s="11">
        <v>186.41500000000002</v>
      </c>
      <c r="AC19" s="11">
        <v>171.55500000000001</v>
      </c>
      <c r="AD19" s="11">
        <v>168.529</v>
      </c>
      <c r="AE19" s="11">
        <v>167.47</v>
      </c>
      <c r="AF19" s="11">
        <v>148.066</v>
      </c>
      <c r="AG19" s="11">
        <v>152.02500000000001</v>
      </c>
      <c r="AH19" s="11">
        <v>151.87100000000001</v>
      </c>
      <c r="AI19" s="11">
        <v>154.63900000000001</v>
      </c>
      <c r="AJ19" s="11">
        <v>159.649</v>
      </c>
      <c r="AK19" s="11">
        <v>165.29599999999999</v>
      </c>
      <c r="AL19" s="11">
        <v>153.23600000000002</v>
      </c>
      <c r="AM19" s="11">
        <v>154.24199999999999</v>
      </c>
      <c r="AN19" s="11">
        <v>195.72499999999999</v>
      </c>
      <c r="AO19" s="11">
        <v>220.15600000000001</v>
      </c>
      <c r="AP19" s="11">
        <v>258.99299999999999</v>
      </c>
      <c r="AQ19" s="11">
        <v>273.60899999999998</v>
      </c>
      <c r="AR19" s="11">
        <v>321.38799999999998</v>
      </c>
      <c r="AS19" s="11">
        <v>397.16599999999994</v>
      </c>
      <c r="AT19" s="11">
        <v>405.50399999999996</v>
      </c>
      <c r="AU19" s="11">
        <v>411.42</v>
      </c>
      <c r="AV19" s="11">
        <v>406.125</v>
      </c>
      <c r="AW19" s="11">
        <v>359.88799999999998</v>
      </c>
      <c r="AX19" s="11">
        <v>335.30599999999998</v>
      </c>
      <c r="AY19" s="11">
        <v>273.745</v>
      </c>
      <c r="AZ19" s="11">
        <v>270.37200000000001</v>
      </c>
      <c r="BA19" s="11">
        <v>262.5</v>
      </c>
      <c r="BB19" s="11">
        <v>245.43599999999998</v>
      </c>
      <c r="BC19" s="11">
        <v>247.83700000000002</v>
      </c>
      <c r="BD19" s="11">
        <v>199.18700000000001</v>
      </c>
      <c r="BE19" s="11">
        <v>201.20999999999998</v>
      </c>
      <c r="BF19" s="11">
        <v>194.49199999999999</v>
      </c>
      <c r="BG19" s="11">
        <v>164.33100000000002</v>
      </c>
      <c r="BH19" s="11">
        <v>152.58600000000001</v>
      </c>
      <c r="BI19" s="11">
        <v>148.18799999999999</v>
      </c>
      <c r="BJ19" s="11">
        <v>147.64699999999999</v>
      </c>
      <c r="BK19" s="11">
        <v>136.62299999999999</v>
      </c>
      <c r="BL19" s="11">
        <v>371.51299999999998</v>
      </c>
      <c r="BM19" s="11">
        <v>381.93799999999999</v>
      </c>
      <c r="BN19" s="11">
        <v>351.45899999999995</v>
      </c>
      <c r="BO19" s="11">
        <v>414.14</v>
      </c>
      <c r="BP19" s="11">
        <v>369.94200000000001</v>
      </c>
      <c r="BQ19" s="11">
        <v>375.95100000000002</v>
      </c>
      <c r="BR19" s="11">
        <v>372.15</v>
      </c>
      <c r="BS19" s="11">
        <v>342.76599999999996</v>
      </c>
      <c r="BT19" s="11">
        <v>315.85399999999998</v>
      </c>
      <c r="BU19" s="11">
        <v>317.96299999999997</v>
      </c>
      <c r="BV19" s="11">
        <f>('[3]NPLs (over 90days)'!C$12)/1000</f>
        <v>371.48599999999999</v>
      </c>
      <c r="BW19" s="11">
        <f>('[3]NPLs (over 90days)'!D$12)/1000</f>
        <v>352.45600000000002</v>
      </c>
      <c r="BX19" s="11">
        <f>('[3]NPLs (over 90days)'!E$12)/1000</f>
        <v>343.41</v>
      </c>
      <c r="BY19" s="11">
        <f>('[3]NPLs (over 90days)'!F$12)/1000</f>
        <v>284.49700000000001</v>
      </c>
      <c r="BZ19" s="11">
        <f>('[3]NPLs (over 90days)'!G$12)/1000</f>
        <v>344.18799999999999</v>
      </c>
      <c r="CA19" s="11">
        <f>('[3]NPLs (over 90days)'!H$12)/1000</f>
        <v>285.00200000000001</v>
      </c>
      <c r="CB19" s="11">
        <f>('[3]NPLs (over 90days)'!I$12)/1000</f>
        <v>303.64</v>
      </c>
      <c r="CC19" s="11">
        <f>('[3]NPLs (over 90days)'!J$12)/1000</f>
        <v>206.64400000000001</v>
      </c>
      <c r="CD19" s="11">
        <f>('[3]NPLs (over 90days)'!K$12)/1000</f>
        <v>209.56700000000001</v>
      </c>
      <c r="CE19" s="11">
        <f>('[3]NPLs (over 90days)'!L$12)/1000</f>
        <v>227.57400000000001</v>
      </c>
      <c r="CF19" s="11">
        <f>('[3]NPLs (over 90days)'!M$12)/1000</f>
        <v>216.78700000000001</v>
      </c>
      <c r="CG19" s="11">
        <f>('[3]NPLs (over 90days)'!N$12)/1000</f>
        <v>61.284999999999997</v>
      </c>
      <c r="CH19" s="11">
        <f>('[3]NPLs (over 90days)'!O$12)/1000</f>
        <v>71.680000000000007</v>
      </c>
      <c r="CI19" s="11">
        <f>('[3]NPLs (over 90days)'!P$12)/1000</f>
        <v>229.721</v>
      </c>
      <c r="CJ19" s="11">
        <f>('[3]NPLs (over 90days)'!Q$12)/1000</f>
        <v>241.92699999999999</v>
      </c>
      <c r="CK19" s="11">
        <f>('[3]NPLs (over 90days)'!R$12)/1000</f>
        <v>246.00200000000001</v>
      </c>
      <c r="CL19" s="11">
        <f>('[3]NPLs (over 90days)'!S$12)/1000</f>
        <v>262.928</v>
      </c>
      <c r="CM19" s="11">
        <f>('[3]NPLs (over 90days)'!T$12)/1000</f>
        <v>557.00699999999995</v>
      </c>
      <c r="CN19" s="11">
        <f>('[3]NPLs (over 90days)'!U$12)/1000</f>
        <v>578.55999999999995</v>
      </c>
      <c r="CO19" s="11">
        <f>('[3]NPLs (over 90days)'!V$12)/1000</f>
        <v>646.90099999999995</v>
      </c>
      <c r="CP19" s="11">
        <f>('[3]NPLs (over 90days)'!W$12)/1000</f>
        <v>603.23800000000006</v>
      </c>
      <c r="CQ19" s="11">
        <f>('[3]NPLs (over 90days)'!X$12)/1000</f>
        <v>621.54</v>
      </c>
      <c r="CR19" s="11">
        <f>('[3]NPLs (over 90days)'!Y$12)/1000</f>
        <v>439.06299999999999</v>
      </c>
      <c r="CS19" s="11">
        <f>('[3]NPLs (over 90days)'!Z$12)/1000</f>
        <v>359.94600000000003</v>
      </c>
      <c r="CT19" s="11">
        <f>('[3]NPLs (over 90days)'!AA$12)/1000</f>
        <v>591.92999999999995</v>
      </c>
      <c r="CU19" s="11">
        <f>('[3]NPLs (over 90days)'!AB$12)/1000</f>
        <v>302.74200000000002</v>
      </c>
      <c r="CV19" s="11">
        <f>('[3]NPLs (over 90days)'!AC$12)/1000</f>
        <v>248.416</v>
      </c>
      <c r="CW19" s="11">
        <f>('[3]NPLs (over 90days)'!AD$12)/1000</f>
        <v>287.96899999999999</v>
      </c>
    </row>
    <row r="20" spans="1:101" s="3" customFormat="1" x14ac:dyDescent="0.2">
      <c r="A20" s="10" t="s">
        <v>8</v>
      </c>
      <c r="B20" s="11">
        <v>0.41099999999999998</v>
      </c>
      <c r="C20" s="11">
        <v>0.60699999999999998</v>
      </c>
      <c r="D20" s="11">
        <v>0.83699999999999997</v>
      </c>
      <c r="E20" s="11">
        <v>0.80700000000000005</v>
      </c>
      <c r="F20" s="11">
        <v>14.404</v>
      </c>
      <c r="G20" s="11">
        <v>17.486000000000001</v>
      </c>
      <c r="H20" s="11">
        <v>18.457000000000001</v>
      </c>
      <c r="I20" s="11">
        <v>18.492999999999999</v>
      </c>
      <c r="J20" s="11">
        <v>17.710999999999999</v>
      </c>
      <c r="K20" s="11">
        <v>16.995999999999999</v>
      </c>
      <c r="L20" s="11">
        <v>17.698999999999998</v>
      </c>
      <c r="M20" s="11">
        <v>17.089000000000002</v>
      </c>
      <c r="N20" s="11">
        <v>2.67</v>
      </c>
      <c r="O20" s="11">
        <v>2.5230000000000001</v>
      </c>
      <c r="P20" s="11">
        <v>2.331</v>
      </c>
      <c r="Q20" s="11">
        <v>2.2559999999999998</v>
      </c>
      <c r="R20" s="11">
        <v>2.2559999999999998</v>
      </c>
      <c r="S20" s="11">
        <v>2.2549999999999999</v>
      </c>
      <c r="T20" s="11">
        <v>2.2559999999999998</v>
      </c>
      <c r="U20" s="11">
        <v>0.151</v>
      </c>
      <c r="V20" s="11">
        <v>0.112</v>
      </c>
      <c r="W20" s="11">
        <v>0.113</v>
      </c>
      <c r="X20" s="11">
        <v>0.113</v>
      </c>
      <c r="Y20" s="11">
        <v>0.115</v>
      </c>
      <c r="Z20" s="11">
        <v>0.11</v>
      </c>
      <c r="AA20" s="11">
        <v>0.11</v>
      </c>
      <c r="AB20" s="11">
        <v>4.8639999999999999</v>
      </c>
      <c r="AC20" s="11">
        <v>0.45599999999999996</v>
      </c>
      <c r="AD20" s="11">
        <v>0.45599999999999996</v>
      </c>
      <c r="AE20" s="11">
        <v>0.45599999999999996</v>
      </c>
      <c r="AF20" s="11">
        <v>0.438</v>
      </c>
      <c r="AG20" s="11">
        <v>0.49099999999999999</v>
      </c>
      <c r="AH20" s="11">
        <v>2.5089999999999999</v>
      </c>
      <c r="AI20" s="11">
        <v>0.45500000000000002</v>
      </c>
      <c r="AJ20" s="11">
        <v>0.434</v>
      </c>
      <c r="AK20" s="11">
        <v>0.13300000000000001</v>
      </c>
      <c r="AL20" s="11">
        <v>0.20600000000000002</v>
      </c>
      <c r="AM20" s="11">
        <v>0.224</v>
      </c>
      <c r="AN20" s="11">
        <v>4.5889999999999995</v>
      </c>
      <c r="AO20" s="11">
        <v>0.218</v>
      </c>
      <c r="AP20" s="11">
        <v>0.219</v>
      </c>
      <c r="AQ20" s="11">
        <v>0.17699999999999999</v>
      </c>
      <c r="AR20" s="11">
        <v>0.17599999999999999</v>
      </c>
      <c r="AS20" s="11">
        <v>0.17699999999999999</v>
      </c>
      <c r="AT20" s="11">
        <v>0.11</v>
      </c>
      <c r="AU20" s="11">
        <v>4.4999999999999998E-2</v>
      </c>
      <c r="AV20" s="11">
        <v>0</v>
      </c>
      <c r="AW20" s="11">
        <v>0</v>
      </c>
      <c r="AX20" s="11">
        <v>0</v>
      </c>
      <c r="AY20" s="11">
        <v>912.58100000000002</v>
      </c>
      <c r="AZ20" s="11">
        <v>916.33199999999999</v>
      </c>
      <c r="BA20" s="11">
        <v>918.38800000000003</v>
      </c>
      <c r="BB20" s="11">
        <v>926.33100000000002</v>
      </c>
      <c r="BC20" s="11">
        <v>859.54899999999998</v>
      </c>
      <c r="BD20" s="11">
        <v>870.75</v>
      </c>
      <c r="BE20" s="11">
        <v>899.91500000000008</v>
      </c>
      <c r="BF20" s="11">
        <v>964.17400000000009</v>
      </c>
      <c r="BG20" s="11">
        <v>1024.433</v>
      </c>
      <c r="BH20" s="11">
        <v>1001.859</v>
      </c>
      <c r="BI20" s="11">
        <v>1029.44</v>
      </c>
      <c r="BJ20" s="11">
        <v>1.099</v>
      </c>
      <c r="BK20" s="11">
        <v>7.1870000000000003</v>
      </c>
      <c r="BL20" s="11">
        <v>10.36</v>
      </c>
      <c r="BM20" s="11">
        <v>9.8559999999999999</v>
      </c>
      <c r="BN20" s="11">
        <v>5.0830000000000002</v>
      </c>
      <c r="BO20" s="11">
        <v>5.2050000000000001</v>
      </c>
      <c r="BP20" s="11">
        <v>39.617000000000004</v>
      </c>
      <c r="BQ20" s="11">
        <v>38.713000000000001</v>
      </c>
      <c r="BR20" s="11">
        <v>37.805</v>
      </c>
      <c r="BS20" s="11">
        <v>49.886000000000003</v>
      </c>
      <c r="BT20" s="11">
        <v>48.919999999999995</v>
      </c>
      <c r="BU20" s="11">
        <v>46.377000000000002</v>
      </c>
      <c r="BV20" s="11">
        <f>('[3]NPLs (over 90days)'!C$13)/1000</f>
        <v>51.21</v>
      </c>
      <c r="BW20" s="11">
        <f>('[3]NPLs (over 90days)'!D$13)/1000</f>
        <v>43.146000000000001</v>
      </c>
      <c r="BX20" s="11">
        <f>('[3]NPLs (over 90days)'!E$13)/1000</f>
        <v>40.067</v>
      </c>
      <c r="BY20" s="11">
        <f>('[3]NPLs (over 90days)'!F$13)/1000</f>
        <v>37.209000000000003</v>
      </c>
      <c r="BZ20" s="11">
        <f>('[3]NPLs (over 90days)'!G$13)/1000</f>
        <v>36.636000000000003</v>
      </c>
      <c r="CA20" s="11">
        <f>('[3]NPLs (over 90days)'!H$13)/1000</f>
        <v>32.097999999999999</v>
      </c>
      <c r="CB20" s="11">
        <f>('[3]NPLs (over 90days)'!I$13)/1000</f>
        <v>35.317</v>
      </c>
      <c r="CC20" s="11">
        <f>('[3]NPLs (over 90days)'!J$13)/1000</f>
        <v>46.914000000000001</v>
      </c>
      <c r="CD20" s="11">
        <f>('[3]NPLs (over 90days)'!K$13)/1000</f>
        <v>51.719000000000001</v>
      </c>
      <c r="CE20" s="11">
        <f>('[3]NPLs (over 90days)'!L$13)/1000</f>
        <v>66.05</v>
      </c>
      <c r="CF20" s="11">
        <f>('[3]NPLs (over 90days)'!M$13)/1000</f>
        <v>62.042000000000002</v>
      </c>
      <c r="CG20" s="11">
        <f>('[3]NPLs (over 90days)'!N$13)/1000</f>
        <v>56.390999999999998</v>
      </c>
      <c r="CH20" s="11">
        <f>('[3]NPLs (over 90days)'!O$13)/1000</f>
        <v>55.457000000000001</v>
      </c>
      <c r="CI20" s="11">
        <f>('[3]NPLs (over 90days)'!P$13)/1000</f>
        <v>77.13</v>
      </c>
      <c r="CJ20" s="11">
        <f>('[3]NPLs (over 90days)'!Q$13)/1000</f>
        <v>48.124000000000002</v>
      </c>
      <c r="CK20" s="11">
        <f>('[3]NPLs (over 90days)'!R$13)/1000</f>
        <v>40.341999999999999</v>
      </c>
      <c r="CL20" s="11">
        <f>('[3]NPLs (over 90days)'!S$13)/1000</f>
        <v>32.421999999999997</v>
      </c>
      <c r="CM20" s="11">
        <f>('[3]NPLs (over 90days)'!T$13)/1000</f>
        <v>32.860999999999997</v>
      </c>
      <c r="CN20" s="11">
        <f>('[3]NPLs (over 90days)'!U$13)/1000</f>
        <v>33.265000000000001</v>
      </c>
      <c r="CO20" s="11">
        <f>('[3]NPLs (over 90days)'!V$13)/1000</f>
        <v>29.294</v>
      </c>
      <c r="CP20" s="11">
        <f>('[3]NPLs (over 90days)'!W$13)/1000</f>
        <v>26.788</v>
      </c>
      <c r="CQ20" s="11">
        <f>('[3]NPLs (over 90days)'!X$13)/1000</f>
        <v>23.748999999999999</v>
      </c>
      <c r="CR20" s="11">
        <f>('[3]NPLs (over 90days)'!Y$13)/1000</f>
        <v>11.656000000000001</v>
      </c>
      <c r="CS20" s="11">
        <f>('[3]NPLs (over 90days)'!Z$13)/1000</f>
        <v>11.653</v>
      </c>
      <c r="CT20" s="11">
        <f>('[3]NPLs (over 90days)'!AA$13)/1000</f>
        <v>11.179</v>
      </c>
      <c r="CU20" s="11">
        <f>('[3]NPLs (over 90days)'!AB$13)/1000</f>
        <v>11.465</v>
      </c>
      <c r="CV20" s="11">
        <f>('[3]NPLs (over 90days)'!AC$13)/1000</f>
        <v>11.231999999999999</v>
      </c>
      <c r="CW20" s="11">
        <f>('[3]NPLs (over 90days)'!AD$13)/1000</f>
        <v>12.257999999999999</v>
      </c>
    </row>
    <row r="21" spans="1:101" s="3" customFormat="1" x14ac:dyDescent="0.2">
      <c r="A21" s="10" t="s">
        <v>34</v>
      </c>
      <c r="B21" s="11">
        <v>615.25699999999995</v>
      </c>
      <c r="C21" s="11">
        <v>566.60500000000002</v>
      </c>
      <c r="D21" s="11">
        <v>677.66899999999998</v>
      </c>
      <c r="E21" s="11">
        <v>671.67100000000005</v>
      </c>
      <c r="F21" s="11">
        <v>754.46900000000005</v>
      </c>
      <c r="G21" s="11">
        <v>760.09299999999996</v>
      </c>
      <c r="H21" s="11">
        <v>698.33499999999992</v>
      </c>
      <c r="I21" s="11">
        <v>680.1</v>
      </c>
      <c r="J21" s="11">
        <v>644.69800000000009</v>
      </c>
      <c r="K21" s="11">
        <v>618.24900000000002</v>
      </c>
      <c r="L21" s="11">
        <v>512.51900000000001</v>
      </c>
      <c r="M21" s="11">
        <v>505.87599999999998</v>
      </c>
      <c r="N21" s="11">
        <v>493.64</v>
      </c>
      <c r="O21" s="11">
        <v>493.55700000000002</v>
      </c>
      <c r="P21" s="11">
        <v>480.17099999999999</v>
      </c>
      <c r="Q21" s="11">
        <v>489.26800000000003</v>
      </c>
      <c r="R21" s="11">
        <v>521.53</v>
      </c>
      <c r="S21" s="11">
        <v>531.85399999999993</v>
      </c>
      <c r="T21" s="11">
        <v>587.62599999999998</v>
      </c>
      <c r="U21" s="11">
        <v>600.25</v>
      </c>
      <c r="V21" s="11">
        <v>444.98400000000004</v>
      </c>
      <c r="W21" s="11">
        <v>446.87500000000006</v>
      </c>
      <c r="X21" s="11">
        <v>398.447</v>
      </c>
      <c r="Y21" s="11">
        <v>394.95600000000002</v>
      </c>
      <c r="Z21" s="11">
        <v>364.495</v>
      </c>
      <c r="AA21" s="11">
        <v>364.52199999999999</v>
      </c>
      <c r="AB21" s="11">
        <v>345.52500000000003</v>
      </c>
      <c r="AC21" s="11">
        <v>340.642</v>
      </c>
      <c r="AD21" s="11">
        <v>343.45099999999996</v>
      </c>
      <c r="AE21" s="11">
        <v>319.91199999999998</v>
      </c>
      <c r="AF21" s="11">
        <v>358.33199999999999</v>
      </c>
      <c r="AG21" s="11">
        <v>369.91</v>
      </c>
      <c r="AH21" s="11">
        <v>345.15899999999999</v>
      </c>
      <c r="AI21" s="11">
        <v>397.66499999999996</v>
      </c>
      <c r="AJ21" s="11">
        <v>402.97399999999999</v>
      </c>
      <c r="AK21" s="11">
        <v>378.42500000000001</v>
      </c>
      <c r="AL21" s="11">
        <v>325.14600000000002</v>
      </c>
      <c r="AM21" s="11">
        <v>442.60900000000004</v>
      </c>
      <c r="AN21" s="11">
        <v>492.06299999999993</v>
      </c>
      <c r="AO21" s="11">
        <v>578.88499999999999</v>
      </c>
      <c r="AP21" s="11">
        <v>402.84999999999997</v>
      </c>
      <c r="AQ21" s="11">
        <v>1281.377</v>
      </c>
      <c r="AR21" s="11">
        <v>2218.0129999999999</v>
      </c>
      <c r="AS21" s="11">
        <v>2784.7060000000001</v>
      </c>
      <c r="AT21" s="11">
        <v>2855.5529999999999</v>
      </c>
      <c r="AU21" s="11">
        <v>1817.3130000000001</v>
      </c>
      <c r="AV21" s="11">
        <v>1746.2219999999998</v>
      </c>
      <c r="AW21" s="11">
        <v>1866.153</v>
      </c>
      <c r="AX21" s="11">
        <v>2055.1170000000002</v>
      </c>
      <c r="AY21" s="11">
        <v>1845.011</v>
      </c>
      <c r="AZ21" s="11">
        <v>1762.8229999999999</v>
      </c>
      <c r="BA21" s="11">
        <v>1836.424</v>
      </c>
      <c r="BB21" s="11">
        <v>1952.72</v>
      </c>
      <c r="BC21" s="11">
        <v>1961.1839999999997</v>
      </c>
      <c r="BD21" s="11">
        <v>1903.2530000000002</v>
      </c>
      <c r="BE21" s="11">
        <v>2057.665</v>
      </c>
      <c r="BF21" s="11">
        <v>2004.2649999999999</v>
      </c>
      <c r="BG21" s="11">
        <v>2048.4870000000001</v>
      </c>
      <c r="BH21" s="11">
        <v>2105.797</v>
      </c>
      <c r="BI21" s="11">
        <v>1361</v>
      </c>
      <c r="BJ21" s="11">
        <v>1529.173</v>
      </c>
      <c r="BK21" s="11">
        <v>1632.9169999999999</v>
      </c>
      <c r="BL21" s="11">
        <v>1634.2050000000002</v>
      </c>
      <c r="BM21" s="11">
        <v>1497.6599999999999</v>
      </c>
      <c r="BN21" s="11">
        <v>1556.377</v>
      </c>
      <c r="BO21" s="11">
        <v>1510.221</v>
      </c>
      <c r="BP21" s="11">
        <v>1276.779</v>
      </c>
      <c r="BQ21" s="11">
        <v>1263.2259999999999</v>
      </c>
      <c r="BR21" s="11">
        <v>1295.5090000000002</v>
      </c>
      <c r="BS21" s="11">
        <v>1124.7340000000002</v>
      </c>
      <c r="BT21" s="11">
        <v>1117.9010000000001</v>
      </c>
      <c r="BU21" s="11">
        <v>1047.768</v>
      </c>
      <c r="BV21" s="11">
        <f>('[3]NPLs (over 90days)'!C$14)/1000</f>
        <v>1367.5239999999999</v>
      </c>
      <c r="BW21" s="11">
        <f>('[3]NPLs (over 90days)'!D$14)/1000</f>
        <v>1382.7080000000001</v>
      </c>
      <c r="BX21" s="11">
        <f>('[3]NPLs (over 90days)'!E$14)/1000</f>
        <v>1002.7140000000001</v>
      </c>
      <c r="BY21" s="11">
        <f>('[3]NPLs (over 90days)'!F$14)/1000</f>
        <v>923.36300000000006</v>
      </c>
      <c r="BZ21" s="11">
        <f>('[3]NPLs (over 90days)'!G$14)/1000</f>
        <v>1236.1379999999999</v>
      </c>
      <c r="CA21" s="11">
        <f>('[3]NPLs (over 90days)'!H$14)/1000</f>
        <v>1076.4659999999999</v>
      </c>
      <c r="CB21" s="11">
        <f>('[3]NPLs (over 90days)'!I$14)/1000</f>
        <v>1204.4580000000001</v>
      </c>
      <c r="CC21" s="11">
        <f>('[3]NPLs (over 90days)'!J$14)/1000</f>
        <v>978.65</v>
      </c>
      <c r="CD21" s="11">
        <f>('[3]NPLs (over 90days)'!K$14)/1000</f>
        <v>1034.46</v>
      </c>
      <c r="CE21" s="11">
        <f>('[3]NPLs (over 90days)'!L$14)/1000</f>
        <v>1044.4169999999999</v>
      </c>
      <c r="CF21" s="11">
        <f>('[3]NPLs (over 90days)'!M$14)/1000</f>
        <v>939.46600000000001</v>
      </c>
      <c r="CG21" s="11">
        <f>('[3]NPLs (over 90days)'!N$14)/1000</f>
        <v>968.08100000000002</v>
      </c>
      <c r="CH21" s="11">
        <f>('[3]NPLs (over 90days)'!O$14)/1000</f>
        <v>1485.9090000000001</v>
      </c>
      <c r="CI21" s="11">
        <f>('[3]NPLs (over 90days)'!P$14)/1000</f>
        <v>2070.5450000000001</v>
      </c>
      <c r="CJ21" s="11">
        <f>('[3]NPLs (over 90days)'!Q$14)/1000</f>
        <v>1755.1379999999999</v>
      </c>
      <c r="CK21" s="11">
        <f>('[3]NPLs (over 90days)'!R$14)/1000</f>
        <v>1663.481</v>
      </c>
      <c r="CL21" s="11">
        <f>('[3]NPLs (over 90days)'!S$14)/1000</f>
        <v>1753.1130000000001</v>
      </c>
      <c r="CM21" s="11">
        <f>('[3]NPLs (over 90days)'!T$14)/1000</f>
        <v>1518.51</v>
      </c>
      <c r="CN21" s="11">
        <f>('[3]NPLs (over 90days)'!U$14)/1000</f>
        <v>1520.8710000000001</v>
      </c>
      <c r="CO21" s="11">
        <f>('[3]NPLs (over 90days)'!V$14)/1000</f>
        <v>1529.663</v>
      </c>
      <c r="CP21" s="11">
        <f>('[3]NPLs (over 90days)'!W$14)/1000</f>
        <v>1612.0319999999999</v>
      </c>
      <c r="CQ21" s="11">
        <f>('[3]NPLs (over 90days)'!X$14)/1000</f>
        <v>1480.91</v>
      </c>
      <c r="CR21" s="11">
        <f>('[3]NPLs (over 90days)'!Y$14)/1000</f>
        <v>1377.6410000000001</v>
      </c>
      <c r="CS21" s="11">
        <f>('[3]NPLs (over 90days)'!Z$14)/1000</f>
        <v>1237.9159999999999</v>
      </c>
      <c r="CT21" s="11">
        <f>('[3]NPLs (over 90days)'!AA$14)/1000</f>
        <v>1175.5650000000001</v>
      </c>
      <c r="CU21" s="11">
        <f>('[3]NPLs (over 90days)'!AB$14)/1000</f>
        <v>1320.501</v>
      </c>
      <c r="CV21" s="11">
        <f>('[3]NPLs (over 90days)'!AC$14)/1000</f>
        <v>1491.528</v>
      </c>
      <c r="CW21" s="11">
        <f>('[3]NPLs (over 90days)'!AD$14)/1000</f>
        <v>1553.2529999999999</v>
      </c>
    </row>
    <row r="22" spans="1:101" s="3" customFormat="1" x14ac:dyDescent="0.2">
      <c r="A22" s="10" t="s">
        <v>9</v>
      </c>
      <c r="B22" s="11">
        <v>911.51099999999997</v>
      </c>
      <c r="C22" s="11">
        <v>837.58899999999994</v>
      </c>
      <c r="D22" s="11">
        <v>841.53800000000001</v>
      </c>
      <c r="E22" s="11">
        <v>903.07199999999989</v>
      </c>
      <c r="F22" s="11">
        <v>954.40899999999999</v>
      </c>
      <c r="G22" s="11">
        <v>1000.2950000000001</v>
      </c>
      <c r="H22" s="11">
        <v>965.38699999999994</v>
      </c>
      <c r="I22" s="11">
        <v>255.29300000000001</v>
      </c>
      <c r="J22" s="11">
        <v>375.57400000000001</v>
      </c>
      <c r="K22" s="11">
        <v>267.68700000000001</v>
      </c>
      <c r="L22" s="11">
        <v>221.33199999999999</v>
      </c>
      <c r="M22" s="11">
        <v>236.916</v>
      </c>
      <c r="N22" s="11">
        <v>208.70899999999997</v>
      </c>
      <c r="O22" s="11">
        <v>211.28300000000002</v>
      </c>
      <c r="P22" s="11">
        <v>233.35</v>
      </c>
      <c r="Q22" s="11">
        <v>309.43299999999999</v>
      </c>
      <c r="R22" s="11">
        <v>370.09300000000002</v>
      </c>
      <c r="S22" s="11">
        <v>419.56700000000001</v>
      </c>
      <c r="T22" s="11">
        <v>426.04199999999997</v>
      </c>
      <c r="U22" s="11">
        <v>428.34099999999995</v>
      </c>
      <c r="V22" s="11">
        <v>405.17500000000007</v>
      </c>
      <c r="W22" s="11">
        <v>397.27300000000002</v>
      </c>
      <c r="X22" s="11">
        <v>339.57900000000001</v>
      </c>
      <c r="Y22" s="11">
        <v>216.06100000000001</v>
      </c>
      <c r="Z22" s="11">
        <v>213.46899999999999</v>
      </c>
      <c r="AA22" s="11">
        <v>210.99700000000001</v>
      </c>
      <c r="AB22" s="11">
        <v>296.34799999999996</v>
      </c>
      <c r="AC22" s="11">
        <v>284.13400000000001</v>
      </c>
      <c r="AD22" s="11">
        <v>281.678</v>
      </c>
      <c r="AE22" s="11">
        <v>281.90300000000002</v>
      </c>
      <c r="AF22" s="11">
        <v>280.90699999999998</v>
      </c>
      <c r="AG22" s="11">
        <v>285.565</v>
      </c>
      <c r="AH22" s="11">
        <v>288.81099999999998</v>
      </c>
      <c r="AI22" s="11">
        <v>109.563</v>
      </c>
      <c r="AJ22" s="11">
        <v>19.373999999999999</v>
      </c>
      <c r="AK22" s="11">
        <v>42.870000000000005</v>
      </c>
      <c r="AL22" s="11">
        <v>41.206000000000003</v>
      </c>
      <c r="AM22" s="11">
        <v>48.378</v>
      </c>
      <c r="AN22" s="11">
        <v>54.326999999999998</v>
      </c>
      <c r="AO22" s="11">
        <v>38.19</v>
      </c>
      <c r="AP22" s="11">
        <v>39.788000000000004</v>
      </c>
      <c r="AQ22" s="11">
        <v>217.09699999999998</v>
      </c>
      <c r="AR22" s="11">
        <v>211.36</v>
      </c>
      <c r="AS22" s="11">
        <v>231.68300000000002</v>
      </c>
      <c r="AT22" s="11">
        <v>1707.8639999999998</v>
      </c>
      <c r="AU22" s="11">
        <v>1784.8790000000001</v>
      </c>
      <c r="AV22" s="11">
        <v>1750.7360000000001</v>
      </c>
      <c r="AW22" s="11">
        <v>1842.586</v>
      </c>
      <c r="AX22" s="11">
        <v>1779.4869999999996</v>
      </c>
      <c r="AY22" s="11">
        <v>1957.115</v>
      </c>
      <c r="AZ22" s="11">
        <v>3006.951</v>
      </c>
      <c r="BA22" s="11">
        <v>5962.7470000000003</v>
      </c>
      <c r="BB22" s="11">
        <v>5812.2799999999988</v>
      </c>
      <c r="BC22" s="11">
        <v>1687.636</v>
      </c>
      <c r="BD22" s="11">
        <v>1588.4840000000002</v>
      </c>
      <c r="BE22" s="11">
        <v>1718.893</v>
      </c>
      <c r="BF22" s="11">
        <v>1555.5740000000001</v>
      </c>
      <c r="BG22" s="11">
        <v>1546.7550000000001</v>
      </c>
      <c r="BH22" s="11">
        <v>1449.55</v>
      </c>
      <c r="BI22" s="11">
        <v>272.81799999999998</v>
      </c>
      <c r="BJ22" s="11">
        <v>101.35899999999999</v>
      </c>
      <c r="BK22" s="11">
        <v>172.57400000000001</v>
      </c>
      <c r="BL22" s="11">
        <v>166.3</v>
      </c>
      <c r="BM22" s="11">
        <v>111.30199999999999</v>
      </c>
      <c r="BN22" s="11">
        <v>116.044</v>
      </c>
      <c r="BO22" s="11">
        <v>96.38</v>
      </c>
      <c r="BP22" s="11">
        <v>108.78200000000001</v>
      </c>
      <c r="BQ22" s="11">
        <v>45.489000000000004</v>
      </c>
      <c r="BR22" s="11">
        <v>107.83099999999999</v>
      </c>
      <c r="BS22" s="11">
        <v>109.657</v>
      </c>
      <c r="BT22" s="11">
        <v>99.513000000000005</v>
      </c>
      <c r="BU22" s="11">
        <v>99.16</v>
      </c>
      <c r="BV22" s="11">
        <f>('[3]NPLs (over 90days)'!C$15)/1000+'[3]NPLs (over 90days)'!C$16/1000</f>
        <v>88.99799999999999</v>
      </c>
      <c r="BW22" s="11">
        <f>('[3]NPLs (over 90days)'!D$15)/1000+'[3]NPLs (over 90days)'!D$16/1000</f>
        <v>30.256</v>
      </c>
      <c r="BX22" s="11">
        <f>('[3]NPLs (over 90days)'!E$15)/1000+'[3]NPLs (over 90days)'!E$16/1000</f>
        <v>25.363</v>
      </c>
      <c r="BY22" s="11">
        <f>('[3]NPLs (over 90days)'!F$15)/1000+'[3]NPLs (over 90days)'!F$16/1000</f>
        <v>23.968</v>
      </c>
      <c r="BZ22" s="11">
        <f>('[3]NPLs (over 90days)'!G$15)/1000+'[3]NPLs (over 90days)'!G$16/1000</f>
        <v>24.109000000000002</v>
      </c>
      <c r="CA22" s="11">
        <f>('[3]NPLs (over 90days)'!H$15)/1000+'[3]NPLs (over 90days)'!H$16/1000</f>
        <v>35.015999999999998</v>
      </c>
      <c r="CB22" s="11">
        <f>('[3]NPLs (over 90days)'!I$15)/1000+'[3]NPLs (over 90days)'!I$16/1000</f>
        <v>58.722000000000001</v>
      </c>
      <c r="CC22" s="11">
        <f>('[3]NPLs (over 90days)'!J$15)/1000+'[3]NPLs (over 90days)'!J$16/1000</f>
        <v>32.97</v>
      </c>
      <c r="CD22" s="11">
        <f>('[3]NPLs (over 90days)'!K$15)/1000+'[3]NPLs (over 90days)'!K$16/1000</f>
        <v>33.356000000000002</v>
      </c>
      <c r="CE22" s="11">
        <f>('[3]NPLs (over 90days)'!L$15)/1000+'[3]NPLs (over 90days)'!L$16/1000</f>
        <v>29.462</v>
      </c>
      <c r="CF22" s="11">
        <f>('[3]NPLs (over 90days)'!M$15)/1000+'[3]NPLs (over 90days)'!M$16/1000</f>
        <v>30.335000000000001</v>
      </c>
      <c r="CG22" s="11">
        <f>('[3]NPLs (over 90days)'!N$15)/1000+'[3]NPLs (over 90days)'!N$16/1000</f>
        <v>32.771000000000001</v>
      </c>
      <c r="CH22" s="11">
        <f>('[3]NPLs (over 90days)'!O$15)/1000+'[3]NPLs (over 90days)'!O$16/1000</f>
        <v>36.36</v>
      </c>
      <c r="CI22" s="11">
        <f>('[3]NPLs (over 90days)'!P$15)/1000+'[3]NPLs (over 90days)'!P$16/1000</f>
        <v>149.02199999999999</v>
      </c>
      <c r="CJ22" s="11">
        <f>('[3]NPLs (over 90days)'!Q$15)/1000+'[3]NPLs (over 90days)'!Q$16/1000</f>
        <v>159.00899999999999</v>
      </c>
      <c r="CK22" s="11">
        <f>('[3]NPLs (over 90days)'!R$15)/1000+'[3]NPLs (over 90days)'!R$16/1000</f>
        <v>133.08199999999999</v>
      </c>
      <c r="CL22" s="11">
        <f>('[3]NPLs (over 90days)'!S$15)/1000+'[3]NPLs (over 90days)'!S$16/1000</f>
        <v>137.92400000000001</v>
      </c>
      <c r="CM22" s="11">
        <f>('[3]NPLs (over 90days)'!T$15)/1000+'[3]NPLs (over 90days)'!T$16/1000</f>
        <v>138.44999999999999</v>
      </c>
      <c r="CN22" s="11">
        <f>('[3]NPLs (over 90days)'!U$15)/1000+'[3]NPLs (over 90days)'!U$16/1000</f>
        <v>1910.395</v>
      </c>
      <c r="CO22" s="11">
        <f>('[3]NPLs (over 90days)'!V$15)/1000+'[3]NPLs (over 90days)'!V$16/1000</f>
        <v>2072.77</v>
      </c>
      <c r="CP22" s="11">
        <f>('[3]NPLs (over 90days)'!W$15)/1000+'[3]NPLs (over 90days)'!W$16/1000</f>
        <v>512.59100000000001</v>
      </c>
      <c r="CQ22" s="11">
        <f>('[3]NPLs (over 90days)'!X$15)/1000+'[3]NPLs (over 90days)'!X$16/1000</f>
        <v>493.27300000000002</v>
      </c>
      <c r="CR22" s="11">
        <f>('[3]NPLs (over 90days)'!Y$15)/1000+'[3]NPLs (over 90days)'!Y$16/1000</f>
        <v>471.08700000000005</v>
      </c>
      <c r="CS22" s="11">
        <f>('[3]NPLs (over 90days)'!Z$15)/1000+'[3]NPLs (over 90days)'!Z$16/1000</f>
        <v>192.46899999999999</v>
      </c>
      <c r="CT22" s="11">
        <f>('[3]NPLs (over 90days)'!AA$15)/1000+'[3]NPLs (over 90days)'!AA$16/1000</f>
        <v>181.10499999999999</v>
      </c>
      <c r="CU22" s="11">
        <f>('[3]NPLs (over 90days)'!AB$15)/1000+'[3]NPLs (over 90days)'!AB$16/1000</f>
        <v>184.99699999999999</v>
      </c>
      <c r="CV22" s="11">
        <f>('[3]NPLs (over 90days)'!AC$15)/1000+'[3]NPLs (over 90days)'!AC$16/1000</f>
        <v>172.61499999999998</v>
      </c>
      <c r="CW22" s="11">
        <f>('[3]NPLs (over 90days)'!AD$15)/1000+'[3]NPLs (over 90days)'!AD$16/1000</f>
        <v>170.51299999999998</v>
      </c>
    </row>
    <row r="23" spans="1:101" s="3" customFormat="1" x14ac:dyDescent="0.2">
      <c r="A23" s="10" t="s">
        <v>10</v>
      </c>
      <c r="B23" s="11">
        <v>26.047999999999998</v>
      </c>
      <c r="C23" s="11">
        <v>27.500999999999998</v>
      </c>
      <c r="D23" s="11">
        <v>33.46</v>
      </c>
      <c r="E23" s="11">
        <v>77.978999999999999</v>
      </c>
      <c r="F23" s="11">
        <v>51.825999999999993</v>
      </c>
      <c r="G23" s="11">
        <v>37.469000000000001</v>
      </c>
      <c r="H23" s="11">
        <v>53.823999999999998</v>
      </c>
      <c r="I23" s="11">
        <v>28.923999999999999</v>
      </c>
      <c r="J23" s="11">
        <v>19.110999999999997</v>
      </c>
      <c r="K23" s="11">
        <v>16.541</v>
      </c>
      <c r="L23" s="11">
        <v>10.416</v>
      </c>
      <c r="M23" s="11">
        <v>9.9730000000000008</v>
      </c>
      <c r="N23" s="11">
        <v>9.9369999999999994</v>
      </c>
      <c r="O23" s="11">
        <v>11.016000000000002</v>
      </c>
      <c r="P23" s="11">
        <v>10.699</v>
      </c>
      <c r="Q23" s="11">
        <v>14.95</v>
      </c>
      <c r="R23" s="11">
        <v>10.853999999999999</v>
      </c>
      <c r="S23" s="11">
        <v>13.033000000000001</v>
      </c>
      <c r="T23" s="11">
        <v>12.343999999999999</v>
      </c>
      <c r="U23" s="11">
        <v>11.834</v>
      </c>
      <c r="V23" s="11">
        <v>10.445</v>
      </c>
      <c r="W23" s="11">
        <v>9.8209999999999997</v>
      </c>
      <c r="X23" s="11">
        <v>6.2050000000000001</v>
      </c>
      <c r="Y23" s="11">
        <v>4.7670000000000003</v>
      </c>
      <c r="Z23" s="11">
        <v>1.921</v>
      </c>
      <c r="AA23" s="11">
        <v>12.394</v>
      </c>
      <c r="AB23" s="11">
        <v>12.721</v>
      </c>
      <c r="AC23" s="11">
        <v>13.897</v>
      </c>
      <c r="AD23" s="11">
        <v>14.084</v>
      </c>
      <c r="AE23" s="11">
        <v>15.565999999999999</v>
      </c>
      <c r="AF23" s="11">
        <v>13.449</v>
      </c>
      <c r="AG23" s="11">
        <v>13.084</v>
      </c>
      <c r="AH23" s="11">
        <v>12.228999999999999</v>
      </c>
      <c r="AI23" s="11">
        <v>13.153</v>
      </c>
      <c r="AJ23" s="11">
        <v>13.04</v>
      </c>
      <c r="AK23" s="11">
        <v>12.691999999999998</v>
      </c>
      <c r="AL23" s="11">
        <v>42.761000000000003</v>
      </c>
      <c r="AM23" s="11">
        <v>86.929000000000002</v>
      </c>
      <c r="AN23" s="11">
        <v>47.500999999999991</v>
      </c>
      <c r="AO23" s="11">
        <v>50.522999999999996</v>
      </c>
      <c r="AP23" s="11">
        <v>51.035999999999994</v>
      </c>
      <c r="AQ23" s="11">
        <v>34.770000000000003</v>
      </c>
      <c r="AR23" s="11">
        <v>39.933</v>
      </c>
      <c r="AS23" s="11">
        <v>20.960999999999999</v>
      </c>
      <c r="AT23" s="11">
        <v>15.086</v>
      </c>
      <c r="AU23" s="11">
        <v>31.968999999999998</v>
      </c>
      <c r="AV23" s="11">
        <v>30.744999999999997</v>
      </c>
      <c r="AW23" s="11">
        <v>41.282000000000004</v>
      </c>
      <c r="AX23" s="11">
        <v>37.771000000000001</v>
      </c>
      <c r="AY23" s="11">
        <v>28.125</v>
      </c>
      <c r="AZ23" s="11">
        <v>26.869999999999997</v>
      </c>
      <c r="BA23" s="11">
        <v>29.777000000000001</v>
      </c>
      <c r="BB23" s="11">
        <v>21.411000000000001</v>
      </c>
      <c r="BC23" s="11">
        <v>116.58800000000001</v>
      </c>
      <c r="BD23" s="11">
        <v>141.17099999999999</v>
      </c>
      <c r="BE23" s="11">
        <v>145.71799999999999</v>
      </c>
      <c r="BF23" s="11">
        <v>149.97200000000001</v>
      </c>
      <c r="BG23" s="11">
        <v>146.143</v>
      </c>
      <c r="BH23" s="11">
        <v>129.77100000000002</v>
      </c>
      <c r="BI23" s="11">
        <v>132.785</v>
      </c>
      <c r="BJ23" s="11">
        <v>135.989</v>
      </c>
      <c r="BK23" s="11">
        <v>177.88800000000001</v>
      </c>
      <c r="BL23" s="11">
        <v>162.16600000000003</v>
      </c>
      <c r="BM23" s="11">
        <v>160.81400000000002</v>
      </c>
      <c r="BN23" s="11">
        <v>161.268</v>
      </c>
      <c r="BO23" s="11">
        <v>155.929</v>
      </c>
      <c r="BP23" s="11">
        <v>168.84099999999998</v>
      </c>
      <c r="BQ23" s="11">
        <v>163.54300000000001</v>
      </c>
      <c r="BR23" s="11">
        <v>163.13200000000001</v>
      </c>
      <c r="BS23" s="11">
        <v>175.72499999999999</v>
      </c>
      <c r="BT23" s="11">
        <v>175.71700000000001</v>
      </c>
      <c r="BU23" s="11">
        <v>173.024</v>
      </c>
      <c r="BV23" s="11">
        <f>('[3]NPLs (over 90days)'!C$17)/1000</f>
        <v>167.917</v>
      </c>
      <c r="BW23" s="11">
        <f>('[3]NPLs (over 90days)'!D$17)/1000</f>
        <v>154.24</v>
      </c>
      <c r="BX23" s="11">
        <f>('[3]NPLs (over 90days)'!E$17)/1000</f>
        <v>153.44999999999999</v>
      </c>
      <c r="BY23" s="11">
        <f>('[3]NPLs (over 90days)'!F$17)/1000</f>
        <v>150.27500000000001</v>
      </c>
      <c r="BZ23" s="11">
        <f>('[3]NPLs (over 90days)'!G$17)/1000</f>
        <v>154.90799999999999</v>
      </c>
      <c r="CA23" s="11">
        <f>('[3]NPLs (over 90days)'!H$17)/1000</f>
        <v>158.81700000000001</v>
      </c>
      <c r="CB23" s="11">
        <f>('[3]NPLs (over 90days)'!I$17)/1000</f>
        <v>158.01599999999999</v>
      </c>
      <c r="CC23" s="11">
        <f>('[3]NPLs (over 90days)'!J$17)/1000</f>
        <v>158.833</v>
      </c>
      <c r="CD23" s="11">
        <f>('[3]NPLs (over 90days)'!K$17)/1000</f>
        <v>155.084</v>
      </c>
      <c r="CE23" s="11">
        <f>('[3]NPLs (over 90days)'!L$17)/1000</f>
        <v>160.38</v>
      </c>
      <c r="CF23" s="11">
        <f>('[3]NPLs (over 90days)'!M$17)/1000</f>
        <v>176.113</v>
      </c>
      <c r="CG23" s="11">
        <f>('[3]NPLs (over 90days)'!N$17)/1000</f>
        <v>53.8</v>
      </c>
      <c r="CH23" s="11">
        <f>('[3]NPLs (over 90days)'!O$17)/1000</f>
        <v>55.667000000000002</v>
      </c>
      <c r="CI23" s="11">
        <f>('[3]NPLs (over 90days)'!P$17)/1000</f>
        <v>52.9</v>
      </c>
      <c r="CJ23" s="11">
        <f>('[3]NPLs (over 90days)'!Q$17)/1000</f>
        <v>51.914999999999999</v>
      </c>
      <c r="CK23" s="11">
        <f>('[3]NPLs (over 90days)'!R$17)/1000</f>
        <v>75.744</v>
      </c>
      <c r="CL23" s="11">
        <f>('[3]NPLs (over 90days)'!S$17)/1000</f>
        <v>39.124000000000002</v>
      </c>
      <c r="CM23" s="11">
        <f>('[3]NPLs (over 90days)'!T$17)/1000</f>
        <v>39.148000000000003</v>
      </c>
      <c r="CN23" s="11">
        <f>('[3]NPLs (over 90days)'!U$17)/1000</f>
        <v>36.31</v>
      </c>
      <c r="CO23" s="11">
        <f>('[3]NPLs (over 90days)'!V$17)/1000</f>
        <v>36.639000000000003</v>
      </c>
      <c r="CP23" s="11">
        <f>('[3]NPLs (over 90days)'!W$17)/1000</f>
        <v>37.362000000000002</v>
      </c>
      <c r="CQ23" s="11">
        <f>('[3]NPLs (over 90days)'!X$17)/1000</f>
        <v>8.4770000000000003</v>
      </c>
      <c r="CR23" s="11">
        <f>('[3]NPLs (over 90days)'!Y$17)/1000</f>
        <v>6.5030000000000001</v>
      </c>
      <c r="CS23" s="11">
        <f>('[3]NPLs (over 90days)'!Z$17)/1000</f>
        <v>7.3440000000000003</v>
      </c>
      <c r="CT23" s="11">
        <f>('[3]NPLs (over 90days)'!AA$17)/1000</f>
        <v>5.4320000000000004</v>
      </c>
      <c r="CU23" s="11">
        <f>('[3]NPLs (over 90days)'!AB$17)/1000</f>
        <v>7.7569999999999997</v>
      </c>
      <c r="CV23" s="11">
        <f>('[3]NPLs (over 90days)'!AC$17)/1000</f>
        <v>8.6359999999999992</v>
      </c>
      <c r="CW23" s="11">
        <f>('[3]NPLs (over 90days)'!AD$17)/1000</f>
        <v>9.81</v>
      </c>
    </row>
    <row r="24" spans="1:101" s="3" customFormat="1" x14ac:dyDescent="0.2">
      <c r="A24" s="10" t="s">
        <v>11</v>
      </c>
      <c r="B24" s="11">
        <v>640.87199999999996</v>
      </c>
      <c r="C24" s="11">
        <v>607.03</v>
      </c>
      <c r="D24" s="11">
        <v>732.93600000000004</v>
      </c>
      <c r="E24" s="11">
        <v>713.16799999999989</v>
      </c>
      <c r="F24" s="11">
        <v>803.45600000000002</v>
      </c>
      <c r="G24" s="11">
        <v>776.34399999999994</v>
      </c>
      <c r="H24" s="11">
        <v>783.6389999999999</v>
      </c>
      <c r="I24" s="11">
        <v>684.3850000000001</v>
      </c>
      <c r="J24" s="11">
        <v>646.24300000000005</v>
      </c>
      <c r="K24" s="11">
        <v>629.6640000000001</v>
      </c>
      <c r="L24" s="11">
        <v>649.05300000000011</v>
      </c>
      <c r="M24" s="11">
        <v>596.25900000000001</v>
      </c>
      <c r="N24" s="11">
        <v>489.62799999999999</v>
      </c>
      <c r="O24" s="11">
        <v>429.45699999999999</v>
      </c>
      <c r="P24" s="11">
        <v>382.887</v>
      </c>
      <c r="Q24" s="11">
        <v>412.01299999999998</v>
      </c>
      <c r="R24" s="11">
        <v>353.86200000000002</v>
      </c>
      <c r="S24" s="11">
        <v>371.30799999999994</v>
      </c>
      <c r="T24" s="11">
        <v>365.803</v>
      </c>
      <c r="U24" s="11">
        <v>324.88900000000001</v>
      </c>
      <c r="V24" s="11">
        <v>332.435</v>
      </c>
      <c r="W24" s="11">
        <v>353.82599999999996</v>
      </c>
      <c r="X24" s="11">
        <v>328.39400000000001</v>
      </c>
      <c r="Y24" s="11">
        <v>298.14999999999998</v>
      </c>
      <c r="Z24" s="11">
        <v>291.09500000000003</v>
      </c>
      <c r="AA24" s="11">
        <v>260.06</v>
      </c>
      <c r="AB24" s="11">
        <v>286.21199999999999</v>
      </c>
      <c r="AC24" s="11">
        <v>294.40600000000001</v>
      </c>
      <c r="AD24" s="11">
        <v>341.62</v>
      </c>
      <c r="AE24" s="11">
        <v>356.35299999999995</v>
      </c>
      <c r="AF24" s="11">
        <v>317.12199999999996</v>
      </c>
      <c r="AG24" s="11">
        <v>306.53199999999998</v>
      </c>
      <c r="AH24" s="11">
        <v>300.57799999999997</v>
      </c>
      <c r="AI24" s="11">
        <v>253.55700000000002</v>
      </c>
      <c r="AJ24" s="11">
        <v>250.32899999999998</v>
      </c>
      <c r="AK24" s="11">
        <v>235.65799999999996</v>
      </c>
      <c r="AL24" s="11">
        <v>268.91700000000003</v>
      </c>
      <c r="AM24" s="11">
        <v>287.18799999999999</v>
      </c>
      <c r="AN24" s="11">
        <v>307.71600000000001</v>
      </c>
      <c r="AO24" s="11">
        <v>359.91800000000001</v>
      </c>
      <c r="AP24" s="11">
        <v>485.67399999999998</v>
      </c>
      <c r="AQ24" s="11">
        <v>747.53499999999985</v>
      </c>
      <c r="AR24" s="11">
        <v>394.13099999999997</v>
      </c>
      <c r="AS24" s="11">
        <v>771.31999999999994</v>
      </c>
      <c r="AT24" s="11">
        <v>948.28300000000002</v>
      </c>
      <c r="AU24" s="11">
        <v>788.26499999999999</v>
      </c>
      <c r="AV24" s="11">
        <v>863.24400000000003</v>
      </c>
      <c r="AW24" s="11">
        <v>979.32199999999989</v>
      </c>
      <c r="AX24" s="11">
        <v>1103.192</v>
      </c>
      <c r="AY24" s="11">
        <v>1283.4349999999999</v>
      </c>
      <c r="AZ24" s="11">
        <v>990.00599999999997</v>
      </c>
      <c r="BA24" s="11">
        <v>931.30799999999999</v>
      </c>
      <c r="BB24" s="11">
        <v>1023.829</v>
      </c>
      <c r="BC24" s="11">
        <v>1065.539</v>
      </c>
      <c r="BD24" s="11">
        <v>1424.511</v>
      </c>
      <c r="BE24" s="11">
        <v>1338.5369999999998</v>
      </c>
      <c r="BF24" s="11">
        <v>1401.1179999999999</v>
      </c>
      <c r="BG24" s="11">
        <v>1364.7640000000001</v>
      </c>
      <c r="BH24" s="11">
        <v>1432.1999999999998</v>
      </c>
      <c r="BI24" s="11">
        <v>1011.222</v>
      </c>
      <c r="BJ24" s="11">
        <v>1036.8000000000002</v>
      </c>
      <c r="BK24" s="11">
        <v>1037.327</v>
      </c>
      <c r="BL24" s="11">
        <v>1162.2080000000001</v>
      </c>
      <c r="BM24" s="11">
        <v>1158.5450000000001</v>
      </c>
      <c r="BN24" s="11">
        <v>1199.713</v>
      </c>
      <c r="BO24" s="11">
        <v>1117.232</v>
      </c>
      <c r="BP24" s="11">
        <v>1312.422</v>
      </c>
      <c r="BQ24" s="11">
        <v>1436.277</v>
      </c>
      <c r="BR24" s="11">
        <v>1409.6669999999999</v>
      </c>
      <c r="BS24" s="11">
        <v>1288.8670000000002</v>
      </c>
      <c r="BT24" s="11">
        <v>1265.8020000000001</v>
      </c>
      <c r="BU24" s="11">
        <v>1233.0119999999999</v>
      </c>
      <c r="BV24" s="11">
        <f>('[3]NPLs (over 90days)'!C$18)/1000</f>
        <v>1217.7940000000001</v>
      </c>
      <c r="BW24" s="11">
        <f>('[3]NPLs (over 90days)'!D$18)/1000</f>
        <v>1162.479</v>
      </c>
      <c r="BX24" s="11">
        <f>('[3]NPLs (over 90days)'!E$18)/1000</f>
        <v>948.21900000000005</v>
      </c>
      <c r="BY24" s="11">
        <f>('[3]NPLs (over 90days)'!F$18)/1000</f>
        <v>735.72900000000004</v>
      </c>
      <c r="BZ24" s="11">
        <f>('[3]NPLs (over 90days)'!G$18)/1000</f>
        <v>988.63499999999999</v>
      </c>
      <c r="CA24" s="11">
        <f>('[3]NPLs (over 90days)'!H$18)/1000</f>
        <v>791.64300000000003</v>
      </c>
      <c r="CB24" s="11">
        <f>('[3]NPLs (over 90days)'!I$18)/1000</f>
        <v>1127.498</v>
      </c>
      <c r="CC24" s="11">
        <f>('[3]NPLs (over 90days)'!J$18)/1000</f>
        <v>717.26800000000003</v>
      </c>
      <c r="CD24" s="11">
        <f>('[3]NPLs (over 90days)'!K$18)/1000</f>
        <v>806.57299999999998</v>
      </c>
      <c r="CE24" s="11">
        <f>('[3]NPLs (over 90days)'!L$18)/1000</f>
        <v>1037.249</v>
      </c>
      <c r="CF24" s="11">
        <f>('[3]NPLs (over 90days)'!M$18)/1000</f>
        <v>1069.2750000000001</v>
      </c>
      <c r="CG24" s="11">
        <f>('[3]NPLs (over 90days)'!N$18)/1000</f>
        <v>1050.98</v>
      </c>
      <c r="CH24" s="11">
        <f>('[3]NPLs (over 90days)'!O$18)/1000</f>
        <v>1326.4839999999999</v>
      </c>
      <c r="CI24" s="11">
        <f>('[3]NPLs (over 90days)'!P$18)/1000</f>
        <v>1522.2850000000001</v>
      </c>
      <c r="CJ24" s="11">
        <f>('[3]NPLs (over 90days)'!Q$18)/1000</f>
        <v>1423.278</v>
      </c>
      <c r="CK24" s="11">
        <f>('[3]NPLs (over 90days)'!R$18)/1000</f>
        <v>1741.1389999999999</v>
      </c>
      <c r="CL24" s="11">
        <f>('[3]NPLs (over 90days)'!S$18)/1000</f>
        <v>1759.857</v>
      </c>
      <c r="CM24" s="11">
        <f>('[3]NPLs (over 90days)'!T$18)/1000</f>
        <v>1842.039</v>
      </c>
      <c r="CN24" s="11">
        <f>('[3]NPLs (over 90days)'!U$18)/1000</f>
        <v>1848.1310000000001</v>
      </c>
      <c r="CO24" s="11">
        <f>('[3]NPLs (over 90days)'!V$18)/1000</f>
        <v>1771.068</v>
      </c>
      <c r="CP24" s="11">
        <f>('[3]NPLs (over 90days)'!W$18)/1000</f>
        <v>1924.029</v>
      </c>
      <c r="CQ24" s="11">
        <f>('[3]NPLs (over 90days)'!X$18)/1000</f>
        <v>2083.4259999999999</v>
      </c>
      <c r="CR24" s="11">
        <f>('[3]NPLs (over 90days)'!Y$18)/1000</f>
        <v>1856.8040000000001</v>
      </c>
      <c r="CS24" s="11">
        <f>('[3]NPLs (over 90days)'!Z$18)/1000</f>
        <v>2071.2150000000001</v>
      </c>
      <c r="CT24" s="11">
        <f>('[3]NPLs (over 90days)'!AA$18)/1000</f>
        <v>2174.172</v>
      </c>
      <c r="CU24" s="11">
        <f>('[3]NPLs (over 90days)'!AB$18)/1000</f>
        <v>2003.826</v>
      </c>
      <c r="CV24" s="11">
        <f>('[3]NPLs (over 90days)'!AC$18)/1000</f>
        <v>1829.425</v>
      </c>
      <c r="CW24" s="11">
        <f>('[3]NPLs (over 90days)'!AD$18)/1000</f>
        <v>1824.01</v>
      </c>
    </row>
    <row r="25" spans="1:101" s="3" customFormat="1" ht="15" x14ac:dyDescent="0.2">
      <c r="A25" s="10" t="s">
        <v>28</v>
      </c>
      <c r="B25" s="11">
        <v>2237.1210000000001</v>
      </c>
      <c r="C25" s="11">
        <v>2189.7619999999997</v>
      </c>
      <c r="D25" s="11">
        <v>2219.174</v>
      </c>
      <c r="E25" s="11">
        <v>2185.0749999999998</v>
      </c>
      <c r="F25" s="11">
        <v>2189.9690000000001</v>
      </c>
      <c r="G25" s="11">
        <v>2243.9110000000001</v>
      </c>
      <c r="H25" s="11">
        <v>2333.1220000000003</v>
      </c>
      <c r="I25" s="11">
        <v>2274.7489999999998</v>
      </c>
      <c r="J25" s="11">
        <v>2129.174</v>
      </c>
      <c r="K25" s="11">
        <v>2072.366</v>
      </c>
      <c r="L25" s="11">
        <v>1999.8140000000001</v>
      </c>
      <c r="M25" s="11">
        <v>1996.5520000000001</v>
      </c>
      <c r="N25" s="11">
        <v>1930.2349999999999</v>
      </c>
      <c r="O25" s="11">
        <v>1701.7869999999998</v>
      </c>
      <c r="P25" s="11">
        <v>1892.0050000000003</v>
      </c>
      <c r="Q25" s="11">
        <v>1945.7829999999999</v>
      </c>
      <c r="R25" s="11">
        <v>1917.3119999999999</v>
      </c>
      <c r="S25" s="11">
        <v>2076.1530000000002</v>
      </c>
      <c r="T25" s="11">
        <v>2003.1030000000001</v>
      </c>
      <c r="U25" s="11">
        <v>2026.2450000000001</v>
      </c>
      <c r="V25" s="11">
        <v>2003.4690000000001</v>
      </c>
      <c r="W25" s="11">
        <v>1972.53</v>
      </c>
      <c r="X25" s="11">
        <v>2163.9279999999999</v>
      </c>
      <c r="Y25" s="11">
        <v>2483.2399999999998</v>
      </c>
      <c r="Z25" s="11">
        <v>2413.404</v>
      </c>
      <c r="AA25" s="11">
        <v>2364.0129999999999</v>
      </c>
      <c r="AB25" s="11">
        <v>2591.902</v>
      </c>
      <c r="AC25" s="11">
        <v>2867.99</v>
      </c>
      <c r="AD25" s="11">
        <v>2630.087</v>
      </c>
      <c r="AE25" s="11">
        <v>2859.172</v>
      </c>
      <c r="AF25" s="11">
        <v>3130.7089999999998</v>
      </c>
      <c r="AG25" s="11">
        <v>3154.4670000000006</v>
      </c>
      <c r="AH25" s="11">
        <v>3232.7309999999998</v>
      </c>
      <c r="AI25" s="11">
        <v>3240.2389999999996</v>
      </c>
      <c r="AJ25" s="11">
        <v>4023.152</v>
      </c>
      <c r="AK25" s="11">
        <v>4145.259</v>
      </c>
      <c r="AL25" s="11">
        <v>4073.739</v>
      </c>
      <c r="AM25" s="11">
        <v>4671.0830000000005</v>
      </c>
      <c r="AN25" s="11">
        <v>5824.4169999999995</v>
      </c>
      <c r="AO25" s="11">
        <v>6832.4319999999989</v>
      </c>
      <c r="AP25" s="11">
        <v>7376.0370000000003</v>
      </c>
      <c r="AQ25" s="11">
        <v>7756.2559999999994</v>
      </c>
      <c r="AR25" s="11">
        <v>8431.987000000001</v>
      </c>
      <c r="AS25" s="11">
        <v>9282.2459999999992</v>
      </c>
      <c r="AT25" s="11">
        <v>10061.646000000001</v>
      </c>
      <c r="AU25" s="11">
        <v>10470.540999999999</v>
      </c>
      <c r="AV25" s="11">
        <v>10547.628000000001</v>
      </c>
      <c r="AW25" s="11">
        <v>10818.436</v>
      </c>
      <c r="AX25" s="11">
        <v>10470.608</v>
      </c>
      <c r="AY25" s="11">
        <v>10279.706999999999</v>
      </c>
      <c r="AZ25" s="11">
        <v>9939.384</v>
      </c>
      <c r="BA25" s="11">
        <v>9981.8529999999992</v>
      </c>
      <c r="BB25" s="11">
        <v>9809.4120000000003</v>
      </c>
      <c r="BC25" s="11">
        <v>10018.094000000001</v>
      </c>
      <c r="BD25" s="11">
        <v>10558.898000000001</v>
      </c>
      <c r="BE25" s="11">
        <v>10965.295</v>
      </c>
      <c r="BF25" s="11">
        <v>10804.103999999999</v>
      </c>
      <c r="BG25" s="11">
        <v>10560.046</v>
      </c>
      <c r="BH25" s="11">
        <v>11798.914000000001</v>
      </c>
      <c r="BI25" s="11">
        <v>12558.716</v>
      </c>
      <c r="BJ25" s="11">
        <v>12174.114000000001</v>
      </c>
      <c r="BK25" s="11">
        <v>13562.243999999999</v>
      </c>
      <c r="BL25" s="11">
        <v>13009.962000000001</v>
      </c>
      <c r="BM25" s="11">
        <v>13894.869000000001</v>
      </c>
      <c r="BN25" s="11">
        <v>13976.627</v>
      </c>
      <c r="BO25" s="11">
        <v>13791.779</v>
      </c>
      <c r="BP25" s="11">
        <v>13939.421999999999</v>
      </c>
      <c r="BQ25" s="11">
        <v>13764.518</v>
      </c>
      <c r="BR25" s="11">
        <v>13997.326999999997</v>
      </c>
      <c r="BS25" s="11">
        <v>13709.52</v>
      </c>
      <c r="BT25" s="11">
        <v>12377.928</v>
      </c>
      <c r="BU25" s="11">
        <v>12365.597999999998</v>
      </c>
      <c r="BV25" s="11">
        <f>('[3]NPLs (over 90days)'!C$19)/1000</f>
        <v>12268.744000000001</v>
      </c>
      <c r="BW25" s="11">
        <f>('[3]NPLs (over 90days)'!D$19)/1000</f>
        <v>12100.861999999999</v>
      </c>
      <c r="BX25" s="11">
        <f>('[3]NPLs (over 90days)'!E$19)/1000</f>
        <v>12414.138000000001</v>
      </c>
      <c r="BY25" s="11">
        <f>('[3]NPLs (over 90days)'!F$19)/1000</f>
        <v>11638.366</v>
      </c>
      <c r="BZ25" s="11">
        <f>('[3]NPLs (over 90days)'!G$19)/1000</f>
        <v>12577.956</v>
      </c>
      <c r="CA25" s="11">
        <f>('[3]NPLs (over 90days)'!H$19)/1000</f>
        <v>12478.851000000001</v>
      </c>
      <c r="CB25" s="11">
        <f>('[3]NPLs (over 90days)'!I$19)/1000</f>
        <v>13031.120999999999</v>
      </c>
      <c r="CC25" s="11">
        <f>('[3]NPLs (over 90days)'!J$19)/1000</f>
        <v>12665.163</v>
      </c>
      <c r="CD25" s="11">
        <f>('[3]NPLs (over 90days)'!K$19)/1000</f>
        <v>12435.355</v>
      </c>
      <c r="CE25" s="11">
        <f>('[3]NPLs (over 90days)'!L$19)/1000</f>
        <v>13879.23</v>
      </c>
      <c r="CF25" s="11">
        <f>('[3]NPLs (over 90days)'!M$19)/1000</f>
        <v>14403.019</v>
      </c>
      <c r="CG25" s="11">
        <f>('[3]NPLs (over 90days)'!N$19)/1000</f>
        <v>15059.069</v>
      </c>
      <c r="CH25" s="11">
        <f>('[3]NPLs (over 90days)'!O$19)/1000</f>
        <v>16869.246999999999</v>
      </c>
      <c r="CI25" s="11">
        <f>('[3]NPLs (over 90days)'!P$19)/1000</f>
        <v>19800.971000000001</v>
      </c>
      <c r="CJ25" s="11">
        <f>('[3]NPLs (over 90days)'!Q$19)/1000</f>
        <v>19726.52</v>
      </c>
      <c r="CK25" s="11">
        <f>('[3]NPLs (over 90days)'!R$19)/1000</f>
        <v>20501.297999999999</v>
      </c>
      <c r="CL25" s="11">
        <f>('[3]NPLs (over 90days)'!S$19)/1000</f>
        <v>20320.738000000001</v>
      </c>
      <c r="CM25" s="11">
        <f>('[3]NPLs (over 90days)'!T$19)/1000</f>
        <v>21231.705999999998</v>
      </c>
      <c r="CN25" s="11">
        <f>('[3]NPLs (over 90days)'!U$19)/1000</f>
        <v>21185.433000000001</v>
      </c>
      <c r="CO25" s="11">
        <f>('[3]NPLs (over 90days)'!V$19)/1000</f>
        <v>21123.785</v>
      </c>
      <c r="CP25" s="11">
        <f>('[3]NPLs (over 90days)'!W$19)/1000</f>
        <v>21341.881000000001</v>
      </c>
      <c r="CQ25" s="11">
        <f>('[3]NPLs (over 90days)'!X$19)/1000</f>
        <v>21434.456999999999</v>
      </c>
      <c r="CR25" s="11">
        <f>('[3]NPLs (over 90days)'!Y$19)/1000</f>
        <v>20564.656999999999</v>
      </c>
      <c r="CS25" s="11">
        <f>('[3]NPLs (over 90days)'!Z$19)/1000</f>
        <v>22023.166000000001</v>
      </c>
      <c r="CT25" s="11">
        <f>('[3]NPLs (over 90days)'!AA$19)/1000</f>
        <v>21381.62</v>
      </c>
      <c r="CU25" s="11">
        <f>('[3]NPLs (over 90days)'!AB$19)/1000</f>
        <v>22749.433000000001</v>
      </c>
      <c r="CV25" s="11">
        <f>('[3]NPLs (over 90days)'!AC$19)/1000</f>
        <v>23385.52</v>
      </c>
      <c r="CW25" s="11">
        <f>('[3]NPLs (over 90days)'!AD$19)/1000</f>
        <v>24620.100999999999</v>
      </c>
    </row>
    <row r="26" spans="1:101" s="3" customFormat="1" x14ac:dyDescent="0.2">
      <c r="A26" s="10" t="s">
        <v>12</v>
      </c>
      <c r="B26" s="11">
        <v>0.87999999999965439</v>
      </c>
      <c r="C26" s="11">
        <v>1.1469999999998777</v>
      </c>
      <c r="D26" s="11">
        <v>4.6219999999995593</v>
      </c>
      <c r="E26" s="11">
        <v>3.9070000000000391</v>
      </c>
      <c r="F26" s="11">
        <v>14.231999999999914</v>
      </c>
      <c r="G26" s="11">
        <v>9.6290000000000191</v>
      </c>
      <c r="H26" s="11">
        <v>1.3700000000000614</v>
      </c>
      <c r="I26" s="11">
        <v>28.995000000000005</v>
      </c>
      <c r="J26" s="11">
        <v>26.126000000000033</v>
      </c>
      <c r="K26" s="11">
        <v>33.138000000000076</v>
      </c>
      <c r="L26" s="11">
        <v>32.480999999999995</v>
      </c>
      <c r="M26" s="11">
        <v>29.457000000000022</v>
      </c>
      <c r="N26" s="11">
        <v>45.532999999999902</v>
      </c>
      <c r="O26" s="11">
        <v>28.638999999999967</v>
      </c>
      <c r="P26" s="11">
        <v>33.877999999999986</v>
      </c>
      <c r="Q26" s="11">
        <v>37.296999999999997</v>
      </c>
      <c r="R26" s="11">
        <v>38.806999999999945</v>
      </c>
      <c r="S26" s="11">
        <v>48.846000000000075</v>
      </c>
      <c r="T26" s="11">
        <v>38.371000000000016</v>
      </c>
      <c r="U26" s="11">
        <v>66.650000000000105</v>
      </c>
      <c r="V26" s="11">
        <v>52.367000000000047</v>
      </c>
      <c r="W26" s="11">
        <v>47.805999999999926</v>
      </c>
      <c r="X26" s="11">
        <v>56.889000000000067</v>
      </c>
      <c r="Y26" s="11">
        <v>69.613999999999947</v>
      </c>
      <c r="Z26" s="11">
        <v>69.936999999999955</v>
      </c>
      <c r="AA26" s="11">
        <v>117.22299999999997</v>
      </c>
      <c r="AB26" s="11">
        <v>120.81100000000002</v>
      </c>
      <c r="AC26" s="11">
        <v>105.79799999999999</v>
      </c>
      <c r="AD26" s="11">
        <v>65.701999999999956</v>
      </c>
      <c r="AE26" s="11">
        <v>51.878999999999991</v>
      </c>
      <c r="AF26" s="11">
        <v>78.135000000000005</v>
      </c>
      <c r="AG26" s="11">
        <v>84.585999999999956</v>
      </c>
      <c r="AH26" s="11">
        <v>71.819000000000017</v>
      </c>
      <c r="AI26" s="11">
        <v>71.586999999999875</v>
      </c>
      <c r="AJ26" s="11">
        <v>78.567999999999941</v>
      </c>
      <c r="AK26" s="11">
        <v>181.73099999999988</v>
      </c>
      <c r="AL26" s="11">
        <v>267.654</v>
      </c>
      <c r="AM26" s="11">
        <v>585.12300000000027</v>
      </c>
      <c r="AN26" s="11">
        <v>628.85399999999959</v>
      </c>
      <c r="AO26" s="11">
        <v>391.76500000000016</v>
      </c>
      <c r="AP26" s="11">
        <v>445.97300000000018</v>
      </c>
      <c r="AQ26" s="11">
        <v>590.92399999999998</v>
      </c>
      <c r="AR26" s="11">
        <v>550.52599999999973</v>
      </c>
      <c r="AS26" s="11">
        <v>572.22499999999991</v>
      </c>
      <c r="AT26" s="11">
        <v>829.68900000000042</v>
      </c>
      <c r="AU26" s="11">
        <v>1215.1849999999999</v>
      </c>
      <c r="AV26" s="11">
        <v>1282.4459999999999</v>
      </c>
      <c r="AW26" s="11">
        <v>1239.1170000000002</v>
      </c>
      <c r="AX26" s="11">
        <v>1093.0540000000003</v>
      </c>
      <c r="AY26" s="11">
        <v>1154.8590000000002</v>
      </c>
      <c r="AZ26" s="11">
        <v>1208.723</v>
      </c>
      <c r="BA26" s="11">
        <v>1081.6679999999992</v>
      </c>
      <c r="BB26" s="11">
        <v>1159.4009999999998</v>
      </c>
      <c r="BC26" s="11">
        <v>1282.1720000000005</v>
      </c>
      <c r="BD26" s="11">
        <v>1468.7740000000003</v>
      </c>
      <c r="BE26" s="11">
        <v>1532.9740000000002</v>
      </c>
      <c r="BF26" s="11">
        <v>618.33499999999981</v>
      </c>
      <c r="BG26" s="11">
        <v>1422.3109999999995</v>
      </c>
      <c r="BH26" s="11">
        <v>1058.6689999999996</v>
      </c>
      <c r="BI26" s="11">
        <v>1057.0090000000005</v>
      </c>
      <c r="BJ26" s="11">
        <v>984.0659999999998</v>
      </c>
      <c r="BK26" s="11">
        <v>1215.1510000000005</v>
      </c>
      <c r="BL26" s="11">
        <v>974.05799999999999</v>
      </c>
      <c r="BM26" s="11">
        <v>1004.8629999999999</v>
      </c>
      <c r="BN26" s="11">
        <v>968.53399999999976</v>
      </c>
      <c r="BO26" s="11">
        <v>1003.307</v>
      </c>
      <c r="BP26" s="11">
        <v>971.51299999999992</v>
      </c>
      <c r="BQ26" s="11">
        <v>973.01200000000006</v>
      </c>
      <c r="BR26" s="11">
        <v>963.34400000000005</v>
      </c>
      <c r="BS26" s="11">
        <v>857.51099999999997</v>
      </c>
      <c r="BT26" s="11">
        <v>1246.7930000000001</v>
      </c>
      <c r="BU26" s="11">
        <v>1220.2720000000002</v>
      </c>
      <c r="BV26" s="11">
        <f>('[3]NPLs (over 90days)'!C$20)/1000</f>
        <v>1125.9000000000001</v>
      </c>
      <c r="BW26" s="11">
        <f>('[3]NPLs (over 90days)'!D$20)/1000</f>
        <v>1225.383</v>
      </c>
      <c r="BX26" s="11">
        <f>('[3]NPLs (over 90days)'!E$20)/1000</f>
        <v>1059.2249999999999</v>
      </c>
      <c r="BY26" s="11">
        <f>('[3]NPLs (over 90days)'!F$20)/1000</f>
        <v>1327.038</v>
      </c>
      <c r="BZ26" s="11">
        <f>('[3]NPLs (over 90days)'!G$20)/1000</f>
        <v>2316.25</v>
      </c>
      <c r="CA26" s="11">
        <f>('[3]NPLs (over 90days)'!H$20)/1000</f>
        <v>2519.64</v>
      </c>
      <c r="CB26" s="11">
        <f>('[3]NPLs (over 90days)'!I$20)/1000</f>
        <v>2658.5439999999999</v>
      </c>
      <c r="CC26" s="11">
        <f>('[3]NPLs (over 90days)'!J$20)/1000</f>
        <v>2504.136</v>
      </c>
      <c r="CD26" s="11">
        <f>('[3]NPLs (over 90days)'!K$20)/1000</f>
        <v>2171.165</v>
      </c>
      <c r="CE26" s="11">
        <f>('[3]NPLs (over 90days)'!L$20)/1000</f>
        <v>2220.0990000000002</v>
      </c>
      <c r="CF26" s="11">
        <f>('[3]NPLs (over 90days)'!M$20)/1000</f>
        <v>1834.9059999999999</v>
      </c>
      <c r="CG26" s="11">
        <f>('[3]NPLs (over 90days)'!N$20)/1000</f>
        <v>1688.827</v>
      </c>
      <c r="CH26" s="11">
        <f>('[3]NPLs (over 90days)'!O$20)/1000</f>
        <v>1955.769</v>
      </c>
      <c r="CI26" s="11">
        <f>('[3]NPLs (over 90days)'!P$20)/1000</f>
        <v>2641.3739999999998</v>
      </c>
      <c r="CJ26" s="11">
        <f>('[3]NPLs (over 90days)'!Q$20)/1000</f>
        <v>2011.3230000000001</v>
      </c>
      <c r="CK26" s="11">
        <f>('[3]NPLs (over 90days)'!R$20)/1000</f>
        <v>2287.04</v>
      </c>
      <c r="CL26" s="11">
        <f>('[3]NPLs (over 90days)'!S$20)/1000</f>
        <v>3860.828</v>
      </c>
      <c r="CM26" s="11">
        <f>('[3]NPLs (over 90days)'!T$20)/1000</f>
        <v>4005.9279999999999</v>
      </c>
      <c r="CN26" s="11">
        <f>('[3]NPLs (over 90days)'!U$20)/1000</f>
        <v>4005.8670000000002</v>
      </c>
      <c r="CO26" s="11">
        <f>('[3]NPLs (over 90days)'!V$20)/1000</f>
        <v>4049.163</v>
      </c>
      <c r="CP26" s="11">
        <f>('[3]NPLs (over 90days)'!W$20)/1000</f>
        <v>3936.9470000000001</v>
      </c>
      <c r="CQ26" s="11">
        <f>('[3]NPLs (over 90days)'!X$20)/1000</f>
        <v>3955.7930000000001</v>
      </c>
      <c r="CR26" s="11">
        <f>('[3]NPLs (over 90days)'!Y$20)/1000</f>
        <v>4263.3710000000001</v>
      </c>
      <c r="CS26" s="11">
        <f>('[3]NPLs (over 90days)'!Z$20)/1000</f>
        <v>4609.2250000000004</v>
      </c>
      <c r="CT26" s="11">
        <f>('[3]NPLs (over 90days)'!AA$20)/1000</f>
        <v>4698.9459999999999</v>
      </c>
      <c r="CU26" s="11">
        <f>('[3]NPLs (over 90days)'!AB$20)/1000</f>
        <v>5338.5309999999999</v>
      </c>
      <c r="CV26" s="11">
        <f>('[3]NPLs (over 90days)'!AC$20)/1000</f>
        <v>5368.6959999999999</v>
      </c>
      <c r="CW26" s="11">
        <f>('[3]NPLs (over 90days)'!AD$20)/1000</f>
        <v>5413.027</v>
      </c>
    </row>
    <row r="27" spans="1:101" s="6" customFormat="1" ht="25.5" x14ac:dyDescent="0.2">
      <c r="A27" s="27" t="s">
        <v>13</v>
      </c>
      <c r="B27" s="8">
        <v>4342</v>
      </c>
      <c r="C27" s="8">
        <v>4160</v>
      </c>
      <c r="D27" s="8">
        <v>4318</v>
      </c>
      <c r="E27" s="8">
        <v>4070</v>
      </c>
      <c r="F27" s="8">
        <v>3408</v>
      </c>
      <c r="G27" s="8">
        <v>2783</v>
      </c>
      <c r="H27" s="8">
        <v>3279</v>
      </c>
      <c r="I27" s="8">
        <v>2916</v>
      </c>
      <c r="J27" s="8">
        <v>2899</v>
      </c>
      <c r="K27" s="8">
        <v>2594</v>
      </c>
      <c r="L27" s="8">
        <v>2801</v>
      </c>
      <c r="M27" s="8">
        <v>3481</v>
      </c>
      <c r="N27" s="8">
        <v>3441</v>
      </c>
      <c r="O27" s="8">
        <v>2455</v>
      </c>
      <c r="P27" s="8">
        <v>3290</v>
      </c>
      <c r="Q27" s="8">
        <v>2655</v>
      </c>
      <c r="R27" s="8">
        <v>3303</v>
      </c>
      <c r="S27" s="8">
        <v>3079</v>
      </c>
      <c r="T27" s="8">
        <v>3058</v>
      </c>
      <c r="U27" s="8">
        <v>3855</v>
      </c>
      <c r="V27" s="8">
        <v>3465</v>
      </c>
      <c r="W27" s="8">
        <v>3205</v>
      </c>
      <c r="X27" s="8">
        <v>4733</v>
      </c>
      <c r="Y27" s="8">
        <v>4163</v>
      </c>
      <c r="Z27" s="8">
        <v>8337</v>
      </c>
      <c r="AA27" s="8">
        <v>10769</v>
      </c>
      <c r="AB27" s="8">
        <v>7371</v>
      </c>
      <c r="AC27" s="8">
        <v>7355</v>
      </c>
      <c r="AD27" s="8">
        <v>7264</v>
      </c>
      <c r="AE27" s="8">
        <v>11741</v>
      </c>
      <c r="AF27" s="8">
        <v>7120</v>
      </c>
      <c r="AG27" s="8">
        <v>8773</v>
      </c>
      <c r="AH27" s="8">
        <v>11112</v>
      </c>
      <c r="AI27" s="8">
        <v>14198</v>
      </c>
      <c r="AJ27" s="8">
        <v>13850</v>
      </c>
      <c r="AK27" s="8">
        <v>18618</v>
      </c>
      <c r="AL27" s="8">
        <v>13587</v>
      </c>
      <c r="AM27" s="8">
        <v>20924</v>
      </c>
      <c r="AN27" s="8">
        <v>20695</v>
      </c>
      <c r="AO27" s="8">
        <v>18700</v>
      </c>
      <c r="AP27" s="8">
        <v>26544</v>
      </c>
      <c r="AQ27" s="8">
        <v>26327</v>
      </c>
      <c r="AR27" s="8">
        <v>22377</v>
      </c>
      <c r="AS27" s="8">
        <v>30085</v>
      </c>
      <c r="AT27" s="8">
        <v>26512</v>
      </c>
      <c r="AU27" s="8">
        <v>30549</v>
      </c>
      <c r="AV27" s="8">
        <v>27538</v>
      </c>
      <c r="AW27" s="8">
        <v>29477</v>
      </c>
      <c r="AX27" s="8">
        <v>30232</v>
      </c>
      <c r="AY27" s="8">
        <v>21356</v>
      </c>
      <c r="AZ27" s="8">
        <v>22844</v>
      </c>
      <c r="BA27" s="8">
        <v>26754</v>
      </c>
      <c r="BB27" s="8">
        <v>26312</v>
      </c>
      <c r="BC27" s="8">
        <v>22411</v>
      </c>
      <c r="BD27" s="8">
        <v>22512</v>
      </c>
      <c r="BE27" s="8">
        <v>25895</v>
      </c>
      <c r="BF27" s="8">
        <v>27786</v>
      </c>
      <c r="BG27" s="8">
        <v>23767</v>
      </c>
      <c r="BH27" s="8">
        <v>24145</v>
      </c>
      <c r="BI27" s="8">
        <v>23415</v>
      </c>
      <c r="BJ27" s="8">
        <v>29116</v>
      </c>
      <c r="BK27" s="8">
        <v>26718</v>
      </c>
      <c r="BL27" s="8">
        <v>27445</v>
      </c>
      <c r="BM27" s="8">
        <v>25978</v>
      </c>
      <c r="BN27" s="8">
        <v>24657</v>
      </c>
      <c r="BO27" s="8">
        <v>25339</v>
      </c>
      <c r="BP27" s="8">
        <v>25035</v>
      </c>
      <c r="BQ27" s="8">
        <v>26793</v>
      </c>
      <c r="BR27" s="8">
        <v>21614</v>
      </c>
      <c r="BS27" s="8">
        <v>21753</v>
      </c>
      <c r="BT27" s="8">
        <v>21191</v>
      </c>
      <c r="BU27" s="8">
        <v>24143</v>
      </c>
      <c r="BV27" s="9">
        <f t="shared" ref="BV27:CL27" si="7">SUM(BV28:BV41)</f>
        <v>20415.864999999998</v>
      </c>
      <c r="BW27" s="9">
        <f t="shared" si="7"/>
        <v>20945.394999999997</v>
      </c>
      <c r="BX27" s="9">
        <f t="shared" si="7"/>
        <v>19627.655999999999</v>
      </c>
      <c r="BY27" s="9">
        <f t="shared" si="7"/>
        <v>23316.22</v>
      </c>
      <c r="BZ27" s="9">
        <f t="shared" si="7"/>
        <v>25316.522000000001</v>
      </c>
      <c r="CA27" s="9">
        <f t="shared" si="7"/>
        <v>22443.971000000001</v>
      </c>
      <c r="CB27" s="9">
        <f t="shared" si="7"/>
        <v>22719.599999999999</v>
      </c>
      <c r="CC27" s="9">
        <f t="shared" si="7"/>
        <v>30485.9</v>
      </c>
      <c r="CD27" s="9">
        <f t="shared" si="7"/>
        <v>26002.006999999998</v>
      </c>
      <c r="CE27" s="9">
        <f t="shared" si="7"/>
        <v>35889.898000000001</v>
      </c>
      <c r="CF27" s="9">
        <f t="shared" si="7"/>
        <v>30617.114000000001</v>
      </c>
      <c r="CG27" s="9">
        <f t="shared" si="7"/>
        <v>36815.175000000003</v>
      </c>
      <c r="CH27" s="9">
        <f t="shared" si="7"/>
        <v>33867.010999999999</v>
      </c>
      <c r="CI27" s="9">
        <f t="shared" si="7"/>
        <v>35608.805</v>
      </c>
      <c r="CJ27" s="9">
        <f t="shared" si="7"/>
        <v>48918.130000000005</v>
      </c>
      <c r="CK27" s="9">
        <f t="shared" si="7"/>
        <v>30923.724000000002</v>
      </c>
      <c r="CL27" s="9">
        <f t="shared" si="7"/>
        <v>35433.659</v>
      </c>
      <c r="CM27" s="9">
        <f t="shared" ref="CM27" si="8">SUM(CM28:CM41)</f>
        <v>40744.611000000004</v>
      </c>
      <c r="CN27" s="9">
        <f t="shared" ref="CN27:CO27" si="9">SUM(CN28:CN41)</f>
        <v>33036.353000000003</v>
      </c>
      <c r="CO27" s="9">
        <f t="shared" si="9"/>
        <v>29254.822</v>
      </c>
      <c r="CP27" s="9">
        <f t="shared" ref="CP27:CQ27" si="10">SUM(CP28:CP41)</f>
        <v>35303.127</v>
      </c>
      <c r="CQ27" s="9">
        <f t="shared" si="10"/>
        <v>31878.470999999998</v>
      </c>
      <c r="CR27" s="9">
        <f t="shared" ref="CR27:CS27" si="11">SUM(CR28:CR41)</f>
        <v>36475.851999999999</v>
      </c>
      <c r="CS27" s="9">
        <f t="shared" si="11"/>
        <v>38382.096000000005</v>
      </c>
      <c r="CT27" s="9">
        <f t="shared" ref="CT27:CU27" si="12">SUM(CT28:CT41)</f>
        <v>32507.280999999999</v>
      </c>
      <c r="CU27" s="9">
        <f t="shared" si="12"/>
        <v>46773.180999999997</v>
      </c>
      <c r="CV27" s="9">
        <f t="shared" ref="CV27:CW27" si="13">SUM(CV28:CV41)</f>
        <v>38077.010999999999</v>
      </c>
      <c r="CW27" s="9">
        <f t="shared" si="13"/>
        <v>44454.270999999993</v>
      </c>
    </row>
    <row r="28" spans="1:101" x14ac:dyDescent="0.2">
      <c r="A28" s="10" t="s">
        <v>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>
        <f>('[3]Loans Past Due (30-89days)'!C$5)/1000</f>
        <v>5.1999999999999998E-2</v>
      </c>
      <c r="BW28" s="11">
        <f>('[3]Loans Past Due (30-89days)'!D$5)/1000</f>
        <v>0.66100000000000003</v>
      </c>
      <c r="BX28" s="11">
        <f>('[3]Loans Past Due (30-89days)'!E$5)/1000</f>
        <v>3.7999999999999999E-2</v>
      </c>
      <c r="BY28" s="11">
        <f>('[3]Loans Past Due (30-89days)'!F$5)/1000</f>
        <v>3.1E-2</v>
      </c>
      <c r="BZ28" s="11">
        <f>('[3]Loans Past Due (30-89days)'!G$5)/1000</f>
        <v>0</v>
      </c>
      <c r="CA28" s="11">
        <f>('[3]Loans Past Due (30-89days)'!H$5)/1000</f>
        <v>4.1000000000000002E-2</v>
      </c>
      <c r="CB28" s="11">
        <f>('[3]Loans Past Due (30-89days)'!I$5)/1000</f>
        <v>3.2000000000000001E-2</v>
      </c>
      <c r="CC28" s="11">
        <f>('[3]Loans Past Due (30-89days)'!J$5)/1000</f>
        <v>2.6030000000000002</v>
      </c>
      <c r="CD28" s="11">
        <f>('[3]Loans Past Due (30-89days)'!K$5)/1000</f>
        <v>2.7E-2</v>
      </c>
      <c r="CE28" s="11">
        <f>('[3]Loans Past Due (30-89days)'!L$5)/1000</f>
        <v>0.16700000000000001</v>
      </c>
      <c r="CF28" s="11">
        <f>('[3]Loans Past Due (30-89days)'!M$5)/1000</f>
        <v>0.14099999999999999</v>
      </c>
      <c r="CG28" s="11">
        <f>('[3]Loans Past Due (30-89days)'!N$5)/1000</f>
        <v>0.38700000000000001</v>
      </c>
      <c r="CH28" s="11">
        <f>('[3]Loans Past Due (30-89days)'!O$5)/1000</f>
        <v>1.3460000000000001</v>
      </c>
      <c r="CI28" s="11">
        <f>('[3]Loans Past Due (30-89days)'!P$5)/1000</f>
        <v>0.10299999999999999</v>
      </c>
      <c r="CJ28" s="11">
        <f>('[3]Loans Past Due (30-89days)'!Q$5)/1000</f>
        <v>0.16500000000000001</v>
      </c>
      <c r="CK28" s="11">
        <f>('[3]Loans Past Due (30-89days)'!R$5)/1000</f>
        <v>82.858000000000004</v>
      </c>
      <c r="CL28" s="11">
        <f>('[3]Loans Past Due (30-89days)'!S$5)/1000</f>
        <v>1.466</v>
      </c>
      <c r="CM28" s="11">
        <f>('[3]Loans Past Due (30-89days)'!T$5)/1000</f>
        <v>177.38200000000001</v>
      </c>
      <c r="CN28" s="11">
        <f>('[3]Loans Past Due (30-89days)'!U$5)/1000</f>
        <v>5.8000000000000003E-2</v>
      </c>
      <c r="CO28" s="11">
        <f>('[3]Loans Past Due (30-89days)'!V$5)/1000</f>
        <v>0.151</v>
      </c>
      <c r="CP28" s="11">
        <f>('[3]Loans Past Due (30-89days)'!W$5)/1000</f>
        <v>2.1000000000000001E-2</v>
      </c>
      <c r="CQ28" s="11">
        <f>('[3]Loans Past Due (30-89days)'!X$5)/1000</f>
        <v>2.9000000000000001E-2</v>
      </c>
      <c r="CR28" s="11">
        <f>('[3]Loans Past Due (30-89days)'!Y$5)/1000</f>
        <v>9.9000000000000005E-2</v>
      </c>
      <c r="CS28" s="11">
        <f>('[3]Loans Past Due (30-89days)'!Z$5)/1000</f>
        <v>4.4999999999999998E-2</v>
      </c>
      <c r="CT28" s="11">
        <f>('[3]Loans Past Due (30-89days)'!AA$5)/1000</f>
        <v>0.13200000000000001</v>
      </c>
      <c r="CU28" s="11">
        <f>('[3]Loans Past Due (30-89days)'!AB$5)/1000</f>
        <v>3.1E-2</v>
      </c>
      <c r="CV28" s="11">
        <f>('[3]Loans Past Due (30-89days)'!AC$5)/1000</f>
        <v>0.13200000000000001</v>
      </c>
      <c r="CW28" s="11">
        <f>('[3]Loans Past Due (30-89days)'!AD$5)/1000</f>
        <v>2.4E-2</v>
      </c>
    </row>
    <row r="29" spans="1:101" x14ac:dyDescent="0.2">
      <c r="A29" s="10" t="s">
        <v>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>
        <f>('[3]Loans Past Due (30-89days)'!C$6)/1000</f>
        <v>17.431999999999999</v>
      </c>
      <c r="BW29" s="11">
        <f>('[3]Loans Past Due (30-89days)'!D$6)/1000</f>
        <v>7.8979999999999997</v>
      </c>
      <c r="BX29" s="11">
        <f>('[3]Loans Past Due (30-89days)'!E$6)/1000</f>
        <v>2.5089999999999999</v>
      </c>
      <c r="BY29" s="11">
        <f>('[3]Loans Past Due (30-89days)'!F$6)/1000</f>
        <v>5.133</v>
      </c>
      <c r="BZ29" s="11">
        <f>('[3]Loans Past Due (30-89days)'!G$6)/1000</f>
        <v>5.6319999999999997</v>
      </c>
      <c r="CA29" s="11">
        <f>('[3]Loans Past Due (30-89days)'!H$6)/1000</f>
        <v>9.5830000000000002</v>
      </c>
      <c r="CB29" s="11">
        <f>('[3]Loans Past Due (30-89days)'!I$6)/1000</f>
        <v>18.579000000000001</v>
      </c>
      <c r="CC29" s="11">
        <f>('[3]Loans Past Due (30-89days)'!J$6)/1000</f>
        <v>34.93</v>
      </c>
      <c r="CD29" s="11">
        <f>('[3]Loans Past Due (30-89days)'!K$6)/1000</f>
        <v>32.082999999999998</v>
      </c>
      <c r="CE29" s="11">
        <f>('[3]Loans Past Due (30-89days)'!L$6)/1000</f>
        <v>41.384999999999998</v>
      </c>
      <c r="CF29" s="11">
        <f>('[3]Loans Past Due (30-89days)'!M$6)/1000</f>
        <v>54.054000000000002</v>
      </c>
      <c r="CG29" s="11">
        <f>('[3]Loans Past Due (30-89days)'!N$6)/1000</f>
        <v>49.354999999999997</v>
      </c>
      <c r="CH29" s="11">
        <f>('[3]Loans Past Due (30-89days)'!O$6)/1000</f>
        <v>32.93</v>
      </c>
      <c r="CI29" s="11">
        <f>('[3]Loans Past Due (30-89days)'!P$6)/1000</f>
        <v>336.173</v>
      </c>
      <c r="CJ29" s="11">
        <f>('[3]Loans Past Due (30-89days)'!Q$6)/1000</f>
        <v>36.347000000000001</v>
      </c>
      <c r="CK29" s="11">
        <f>('[3]Loans Past Due (30-89days)'!R$6)/1000</f>
        <v>58.338000000000001</v>
      </c>
      <c r="CL29" s="11">
        <f>('[3]Loans Past Due (30-89days)'!S$6)/1000</f>
        <v>700.82500000000005</v>
      </c>
      <c r="CM29" s="11">
        <f>('[3]Loans Past Due (30-89days)'!T$6)/1000</f>
        <v>435.048</v>
      </c>
      <c r="CN29" s="11">
        <f>('[3]Loans Past Due (30-89days)'!U$6)/1000</f>
        <v>46.043999999999997</v>
      </c>
      <c r="CO29" s="11">
        <f>('[3]Loans Past Due (30-89days)'!V$6)/1000</f>
        <v>241.892</v>
      </c>
      <c r="CP29" s="11">
        <f>('[3]Loans Past Due (30-89days)'!W$6)/1000</f>
        <v>214.73</v>
      </c>
      <c r="CQ29" s="11">
        <f>('[3]Loans Past Due (30-89days)'!X$6)/1000</f>
        <v>17.382000000000001</v>
      </c>
      <c r="CR29" s="11">
        <f>('[3]Loans Past Due (30-89days)'!Y$6)/1000</f>
        <v>18.001999999999999</v>
      </c>
      <c r="CS29" s="11">
        <f>('[3]Loans Past Due (30-89days)'!Z$6)/1000</f>
        <v>27.456</v>
      </c>
      <c r="CT29" s="11">
        <f>('[3]Loans Past Due (30-89days)'!AA$6)/1000</f>
        <v>40.512</v>
      </c>
      <c r="CU29" s="11">
        <f>('[3]Loans Past Due (30-89days)'!AB$6)/1000</f>
        <v>14.932</v>
      </c>
      <c r="CV29" s="11">
        <f>('[3]Loans Past Due (30-89days)'!AC$6)/1000</f>
        <v>0.71799999999999997</v>
      </c>
      <c r="CW29" s="11">
        <f>('[3]Loans Past Due (30-89days)'!AD$6)/1000</f>
        <v>0.16800000000000001</v>
      </c>
    </row>
    <row r="30" spans="1:101" x14ac:dyDescent="0.2">
      <c r="A30" s="10" t="s">
        <v>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>
        <f>('[3]Loans Past Due (30-89days)'!C$8)/1000</f>
        <v>77.718999999999994</v>
      </c>
      <c r="BW30" s="11">
        <f>('[3]Loans Past Due (30-89days)'!D$8)/1000</f>
        <v>22.783000000000001</v>
      </c>
      <c r="BX30" s="11">
        <f>('[3]Loans Past Due (30-89days)'!E$8)/1000</f>
        <v>59.508000000000003</v>
      </c>
      <c r="BY30" s="11">
        <f>('[3]Loans Past Due (30-89days)'!F$8)/1000</f>
        <v>48.662999999999997</v>
      </c>
      <c r="BZ30" s="11">
        <f>('[3]Loans Past Due (30-89days)'!G$8)/1000</f>
        <v>112.878</v>
      </c>
      <c r="CA30" s="11">
        <f>('[3]Loans Past Due (30-89days)'!H$8)/1000</f>
        <v>13.522</v>
      </c>
      <c r="CB30" s="11">
        <f>('[3]Loans Past Due (30-89days)'!I$8)/1000</f>
        <v>24.698</v>
      </c>
      <c r="CC30" s="11">
        <f>('[3]Loans Past Due (30-89days)'!J$8)/1000</f>
        <v>165.92599999999999</v>
      </c>
      <c r="CD30" s="11">
        <f>('[3]Loans Past Due (30-89days)'!K$8)/1000</f>
        <v>4.8689999999999998</v>
      </c>
      <c r="CE30" s="11">
        <f>('[3]Loans Past Due (30-89days)'!L$8)/1000</f>
        <v>24.488</v>
      </c>
      <c r="CF30" s="11">
        <f>('[3]Loans Past Due (30-89days)'!M$8)/1000</f>
        <v>29.768000000000001</v>
      </c>
      <c r="CG30" s="11">
        <f>('[3]Loans Past Due (30-89days)'!N$8)/1000</f>
        <v>6.1070000000000002</v>
      </c>
      <c r="CH30" s="11">
        <f>('[3]Loans Past Due (30-89days)'!O$8)/1000</f>
        <v>41.356999999999999</v>
      </c>
      <c r="CI30" s="11">
        <f>('[3]Loans Past Due (30-89days)'!P$8)/1000</f>
        <v>68.11</v>
      </c>
      <c r="CJ30" s="11">
        <f>('[3]Loans Past Due (30-89days)'!Q$8)/1000</f>
        <v>322.17899999999997</v>
      </c>
      <c r="CK30" s="11">
        <f>('[3]Loans Past Due (30-89days)'!R$8)/1000</f>
        <v>123.003</v>
      </c>
      <c r="CL30" s="11">
        <f>('[3]Loans Past Due (30-89days)'!S$8)/1000</f>
        <v>142.72800000000001</v>
      </c>
      <c r="CM30" s="11">
        <f>('[3]Loans Past Due (30-89days)'!T$8)/1000</f>
        <v>22.943999999999999</v>
      </c>
      <c r="CN30" s="11">
        <f>('[3]Loans Past Due (30-89days)'!U$8)/1000</f>
        <v>165.40600000000001</v>
      </c>
      <c r="CO30" s="11">
        <f>('[3]Loans Past Due (30-89days)'!V$8)/1000</f>
        <v>277.137</v>
      </c>
      <c r="CP30" s="11">
        <f>('[3]Loans Past Due (30-89days)'!W$8)/1000</f>
        <v>345.78</v>
      </c>
      <c r="CQ30" s="11">
        <f>('[3]Loans Past Due (30-89days)'!X$8)/1000</f>
        <v>357.18700000000001</v>
      </c>
      <c r="CR30" s="11">
        <f>('[3]Loans Past Due (30-89days)'!Y$8)/1000</f>
        <v>319.483</v>
      </c>
      <c r="CS30" s="11">
        <f>('[3]Loans Past Due (30-89days)'!Z$8)/1000</f>
        <v>153.20500000000001</v>
      </c>
      <c r="CT30" s="11">
        <f>('[3]Loans Past Due (30-89days)'!AA$8)/1000</f>
        <v>25.364999999999998</v>
      </c>
      <c r="CU30" s="11">
        <f>('[3]Loans Past Due (30-89days)'!AB$8)/1000</f>
        <v>243.19800000000001</v>
      </c>
      <c r="CV30" s="11">
        <f>('[3]Loans Past Due (30-89days)'!AC$8)/1000</f>
        <v>180.43299999999999</v>
      </c>
      <c r="CW30" s="11">
        <f>('[3]Loans Past Due (30-89days)'!AD$8)/1000</f>
        <v>132.65799999999999</v>
      </c>
    </row>
    <row r="31" spans="1:101" x14ac:dyDescent="0.2">
      <c r="A31" s="10" t="s">
        <v>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>
        <f>('[3]Loans Past Due (30-89days)'!C$9)/1000</f>
        <v>29.858000000000001</v>
      </c>
      <c r="BW31" s="11">
        <f>('[3]Loans Past Due (30-89days)'!D$9)/1000</f>
        <v>30.628</v>
      </c>
      <c r="BX31" s="11">
        <f>('[3]Loans Past Due (30-89days)'!E$9)/1000</f>
        <v>7.6479999999999997</v>
      </c>
      <c r="BY31" s="11">
        <f>('[3]Loans Past Due (30-89days)'!F$9)/1000</f>
        <v>230.71199999999999</v>
      </c>
      <c r="BZ31" s="11">
        <f>('[3]Loans Past Due (30-89days)'!G$9)/1000</f>
        <v>250.82900000000001</v>
      </c>
      <c r="CA31" s="11">
        <f>('[3]Loans Past Due (30-89days)'!H$9)/1000</f>
        <v>100.873</v>
      </c>
      <c r="CB31" s="11">
        <f>('[3]Loans Past Due (30-89days)'!I$9)/1000</f>
        <v>214.994</v>
      </c>
      <c r="CC31" s="11">
        <f>('[3]Loans Past Due (30-89days)'!J$9)/1000</f>
        <v>106.895</v>
      </c>
      <c r="CD31" s="11">
        <f>('[3]Loans Past Due (30-89days)'!K$9)/1000</f>
        <v>181.589</v>
      </c>
      <c r="CE31" s="11">
        <f>('[3]Loans Past Due (30-89days)'!L$9)/1000</f>
        <v>283.22699999999998</v>
      </c>
      <c r="CF31" s="11">
        <f>('[3]Loans Past Due (30-89days)'!M$9)/1000</f>
        <v>11.8</v>
      </c>
      <c r="CG31" s="11">
        <f>('[3]Loans Past Due (30-89days)'!N$9)/1000</f>
        <v>6.35</v>
      </c>
      <c r="CH31" s="11">
        <f>('[3]Loans Past Due (30-89days)'!O$9)/1000</f>
        <v>1.052</v>
      </c>
      <c r="CI31" s="11">
        <f>('[3]Loans Past Due (30-89days)'!P$9)/1000</f>
        <v>20.56</v>
      </c>
      <c r="CJ31" s="11">
        <f>('[3]Loans Past Due (30-89days)'!Q$9)/1000</f>
        <v>0</v>
      </c>
      <c r="CK31" s="11">
        <f>('[3]Loans Past Due (30-89days)'!R$9)/1000</f>
        <v>76.146000000000001</v>
      </c>
      <c r="CL31" s="11">
        <f>('[3]Loans Past Due (30-89days)'!S$9)/1000</f>
        <v>75</v>
      </c>
      <c r="CM31" s="11">
        <f>('[3]Loans Past Due (30-89days)'!T$9)/1000</f>
        <v>0</v>
      </c>
      <c r="CN31" s="11">
        <f>('[3]Loans Past Due (30-89days)'!U$9)/1000</f>
        <v>271.738</v>
      </c>
      <c r="CO31" s="11">
        <f>('[3]Loans Past Due (30-89days)'!V$9)/1000</f>
        <v>268.23700000000002</v>
      </c>
      <c r="CP31" s="11">
        <f>('[3]Loans Past Due (30-89days)'!W$9)/1000</f>
        <v>1.1140000000000001</v>
      </c>
      <c r="CQ31" s="11">
        <f>('[3]Loans Past Due (30-89days)'!X$9)/1000</f>
        <v>1.784</v>
      </c>
      <c r="CR31" s="11">
        <f>('[3]Loans Past Due (30-89days)'!Y$9)/1000</f>
        <v>235.452</v>
      </c>
      <c r="CS31" s="11">
        <f>('[3]Loans Past Due (30-89days)'!Z$9)/1000</f>
        <v>222.649</v>
      </c>
      <c r="CT31" s="11">
        <f>('[3]Loans Past Due (30-89days)'!AA$9)/1000</f>
        <v>0.30499999999999999</v>
      </c>
      <c r="CU31" s="11">
        <f>('[3]Loans Past Due (30-89days)'!AB$9)/1000</f>
        <v>0.14699999999999999</v>
      </c>
      <c r="CV31" s="11">
        <f>('[3]Loans Past Due (30-89days)'!AC$9)/1000</f>
        <v>10.712999999999999</v>
      </c>
      <c r="CW31" s="11">
        <f>('[3]Loans Past Due (30-89days)'!AD$9)/1000</f>
        <v>8.9999999999999993E-3</v>
      </c>
    </row>
    <row r="32" spans="1:101" x14ac:dyDescent="0.2">
      <c r="A32" s="10" t="s">
        <v>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>
        <f>('[3]Loans Past Due (30-89days)'!C$10)/1000</f>
        <v>27.579000000000001</v>
      </c>
      <c r="BW32" s="11">
        <f>('[3]Loans Past Due (30-89days)'!D$10)/1000</f>
        <v>54.341999999999999</v>
      </c>
      <c r="BX32" s="11">
        <f>('[3]Loans Past Due (30-89days)'!E$10)/1000</f>
        <v>52.386000000000003</v>
      </c>
      <c r="BY32" s="11">
        <f>('[3]Loans Past Due (30-89days)'!F$10)/1000</f>
        <v>67.11</v>
      </c>
      <c r="BZ32" s="11">
        <f>('[3]Loans Past Due (30-89days)'!G$10)/1000</f>
        <v>57.098999999999997</v>
      </c>
      <c r="CA32" s="11">
        <f>('[3]Loans Past Due (30-89days)'!H$10)/1000</f>
        <v>73.123000000000005</v>
      </c>
      <c r="CB32" s="11">
        <f>('[3]Loans Past Due (30-89days)'!I$10)/1000</f>
        <v>129.25399999999999</v>
      </c>
      <c r="CC32" s="11">
        <f>('[3]Loans Past Due (30-89days)'!J$10)/1000</f>
        <v>128.76499999999999</v>
      </c>
      <c r="CD32" s="11">
        <f>('[3]Loans Past Due (30-89days)'!K$10)/1000</f>
        <v>70.578999999999994</v>
      </c>
      <c r="CE32" s="11">
        <f>('[3]Loans Past Due (30-89days)'!L$10)/1000</f>
        <v>108.259</v>
      </c>
      <c r="CF32" s="11">
        <f>('[3]Loans Past Due (30-89days)'!M$10)/1000</f>
        <v>245.91</v>
      </c>
      <c r="CG32" s="11">
        <f>('[3]Loans Past Due (30-89days)'!N$10)/1000</f>
        <v>242.98699999999999</v>
      </c>
      <c r="CH32" s="11">
        <f>('[3]Loans Past Due (30-89days)'!O$10)/1000</f>
        <v>269.04399999999998</v>
      </c>
      <c r="CI32" s="11">
        <f>('[3]Loans Past Due (30-89days)'!P$10)/1000</f>
        <v>355.66899999999998</v>
      </c>
      <c r="CJ32" s="11">
        <f>('[3]Loans Past Due (30-89days)'!Q$10)/1000</f>
        <v>340.435</v>
      </c>
      <c r="CK32" s="11">
        <f>('[3]Loans Past Due (30-89days)'!R$10)/1000</f>
        <v>147.70500000000001</v>
      </c>
      <c r="CL32" s="11">
        <f>('[3]Loans Past Due (30-89days)'!S$10)/1000</f>
        <v>228.05500000000001</v>
      </c>
      <c r="CM32" s="11">
        <f>('[3]Loans Past Due (30-89days)'!T$10)/1000</f>
        <v>152.13499999999999</v>
      </c>
      <c r="CN32" s="11">
        <f>('[3]Loans Past Due (30-89days)'!U$10)/1000</f>
        <v>100.48099999999999</v>
      </c>
      <c r="CO32" s="11">
        <f>('[3]Loans Past Due (30-89days)'!V$10)/1000</f>
        <v>634.40300000000002</v>
      </c>
      <c r="CP32" s="11">
        <f>('[3]Loans Past Due (30-89days)'!W$10)/1000</f>
        <v>362.34800000000001</v>
      </c>
      <c r="CQ32" s="11">
        <f>('[3]Loans Past Due (30-89days)'!X$10)/1000</f>
        <v>885.81700000000001</v>
      </c>
      <c r="CR32" s="11">
        <f>('[3]Loans Past Due (30-89days)'!Y$10)/1000</f>
        <v>387.87299999999999</v>
      </c>
      <c r="CS32" s="11">
        <f>('[3]Loans Past Due (30-89days)'!Z$10)/1000</f>
        <v>63.633000000000003</v>
      </c>
      <c r="CT32" s="11">
        <f>('[3]Loans Past Due (30-89days)'!AA$10)/1000</f>
        <v>83.608999999999995</v>
      </c>
      <c r="CU32" s="11">
        <f>('[3]Loans Past Due (30-89days)'!AB$10)/1000</f>
        <v>167.37</v>
      </c>
      <c r="CV32" s="11">
        <f>('[3]Loans Past Due (30-89days)'!AC$10)/1000</f>
        <v>36.213999999999999</v>
      </c>
      <c r="CW32" s="11">
        <f>('[3]Loans Past Due (30-89days)'!AD$10)/1000</f>
        <v>50.637</v>
      </c>
    </row>
    <row r="33" spans="1:101" x14ac:dyDescent="0.2">
      <c r="A33" s="10" t="s">
        <v>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>
        <f>('[3]Loans Past Due (30-89days)'!C$11)/1000</f>
        <v>1031.4380000000001</v>
      </c>
      <c r="BW33" s="11">
        <f>('[3]Loans Past Due (30-89days)'!D$11)/1000</f>
        <v>1828.2829999999999</v>
      </c>
      <c r="BX33" s="11">
        <f>('[3]Loans Past Due (30-89days)'!E$11)/1000</f>
        <v>1031.3800000000001</v>
      </c>
      <c r="BY33" s="11">
        <f>('[3]Loans Past Due (30-89days)'!F$11)/1000</f>
        <v>154.65</v>
      </c>
      <c r="BZ33" s="11">
        <f>('[3]Loans Past Due (30-89days)'!G$11)/1000</f>
        <v>779.04600000000005</v>
      </c>
      <c r="CA33" s="11">
        <f>('[3]Loans Past Due (30-89days)'!H$11)/1000</f>
        <v>650.93700000000001</v>
      </c>
      <c r="CB33" s="11">
        <f>('[3]Loans Past Due (30-89days)'!I$11)/1000</f>
        <v>1202.5619999999999</v>
      </c>
      <c r="CC33" s="11">
        <f>('[3]Loans Past Due (30-89days)'!J$11)/1000</f>
        <v>190.179</v>
      </c>
      <c r="CD33" s="11">
        <f>('[3]Loans Past Due (30-89days)'!K$11)/1000</f>
        <v>1017.971</v>
      </c>
      <c r="CE33" s="11">
        <f>('[3]Loans Past Due (30-89days)'!L$11)/1000</f>
        <v>3166.625</v>
      </c>
      <c r="CF33" s="11">
        <f>('[3]Loans Past Due (30-89days)'!M$11)/1000</f>
        <v>2448.1680000000001</v>
      </c>
      <c r="CG33" s="11">
        <f>('[3]Loans Past Due (30-89days)'!N$11)/1000</f>
        <v>623.76700000000005</v>
      </c>
      <c r="CH33" s="11">
        <f>('[3]Loans Past Due (30-89days)'!O$11)/1000</f>
        <v>3025.8440000000001</v>
      </c>
      <c r="CI33" s="11">
        <f>('[3]Loans Past Due (30-89days)'!P$11)/1000</f>
        <v>2717.3490000000002</v>
      </c>
      <c r="CJ33" s="11">
        <f>('[3]Loans Past Due (30-89days)'!Q$11)/1000</f>
        <v>3843.6550000000002</v>
      </c>
      <c r="CK33" s="11">
        <f>('[3]Loans Past Due (30-89days)'!R$11)/1000</f>
        <v>1531.5650000000001</v>
      </c>
      <c r="CL33" s="11">
        <f>('[3]Loans Past Due (30-89days)'!S$11)/1000</f>
        <v>902.33399999999995</v>
      </c>
      <c r="CM33" s="11">
        <f>('[3]Loans Past Due (30-89days)'!T$11)/1000</f>
        <v>2599.9270000000001</v>
      </c>
      <c r="CN33" s="11">
        <f>('[3]Loans Past Due (30-89days)'!U$11)/1000</f>
        <v>2130.4679999999998</v>
      </c>
      <c r="CO33" s="11">
        <f>('[3]Loans Past Due (30-89days)'!V$11)/1000</f>
        <v>932.25900000000001</v>
      </c>
      <c r="CP33" s="11">
        <f>('[3]Loans Past Due (30-89days)'!W$11)/1000</f>
        <v>346.02800000000002</v>
      </c>
      <c r="CQ33" s="11">
        <f>('[3]Loans Past Due (30-89days)'!X$11)/1000</f>
        <v>1637.384</v>
      </c>
      <c r="CR33" s="11">
        <f>('[3]Loans Past Due (30-89days)'!Y$11)/1000</f>
        <v>162.28100000000001</v>
      </c>
      <c r="CS33" s="11">
        <f>('[3]Loans Past Due (30-89days)'!Z$11)/1000</f>
        <v>518.93399999999997</v>
      </c>
      <c r="CT33" s="11">
        <f>('[3]Loans Past Due (30-89days)'!AA$11)/1000</f>
        <v>998.94200000000001</v>
      </c>
      <c r="CU33" s="11">
        <f>('[3]Loans Past Due (30-89days)'!AB$11)/1000</f>
        <v>2127.817</v>
      </c>
      <c r="CV33" s="11">
        <f>('[3]Loans Past Due (30-89days)'!AC$11)/1000</f>
        <v>1188.759</v>
      </c>
      <c r="CW33" s="11">
        <f>('[3]Loans Past Due (30-89days)'!AD$11)/1000</f>
        <v>1471.585</v>
      </c>
    </row>
    <row r="34" spans="1:101" x14ac:dyDescent="0.2">
      <c r="A34" s="10" t="s">
        <v>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>
        <f>('[3]Loans Past Due (30-89days)'!C$12)/1000</f>
        <v>31.103999999999999</v>
      </c>
      <c r="BW34" s="11">
        <f>('[3]Loans Past Due (30-89days)'!D$12)/1000</f>
        <v>57.155999999999999</v>
      </c>
      <c r="BX34" s="11">
        <f>('[3]Loans Past Due (30-89days)'!E$12)/1000</f>
        <v>78.697999999999993</v>
      </c>
      <c r="BY34" s="11">
        <f>('[3]Loans Past Due (30-89days)'!F$12)/1000</f>
        <v>63.804000000000002</v>
      </c>
      <c r="BZ34" s="11">
        <f>('[3]Loans Past Due (30-89days)'!G$12)/1000</f>
        <v>79.424999999999997</v>
      </c>
      <c r="CA34" s="11">
        <f>('[3]Loans Past Due (30-89days)'!H$12)/1000</f>
        <v>58.820999999999998</v>
      </c>
      <c r="CB34" s="11">
        <f>('[3]Loans Past Due (30-89days)'!I$12)/1000</f>
        <v>33.423000000000002</v>
      </c>
      <c r="CC34" s="11">
        <f>('[3]Loans Past Due (30-89days)'!J$12)/1000</f>
        <v>89.492999999999995</v>
      </c>
      <c r="CD34" s="11">
        <f>('[3]Loans Past Due (30-89days)'!K$12)/1000</f>
        <v>194.77</v>
      </c>
      <c r="CE34" s="11">
        <f>('[3]Loans Past Due (30-89days)'!L$12)/1000</f>
        <v>579.93600000000004</v>
      </c>
      <c r="CF34" s="11">
        <f>('[3]Loans Past Due (30-89days)'!M$12)/1000</f>
        <v>1434.8309999999999</v>
      </c>
      <c r="CG34" s="11">
        <f>('[3]Loans Past Due (30-89days)'!N$12)/1000</f>
        <v>1075.087</v>
      </c>
      <c r="CH34" s="11">
        <f>('[3]Loans Past Due (30-89days)'!O$12)/1000</f>
        <v>491.04899999999998</v>
      </c>
      <c r="CI34" s="11">
        <f>('[3]Loans Past Due (30-89days)'!P$12)/1000</f>
        <v>67.507999999999996</v>
      </c>
      <c r="CJ34" s="11">
        <f>('[3]Loans Past Due (30-89days)'!Q$12)/1000</f>
        <v>217.30600000000001</v>
      </c>
      <c r="CK34" s="11">
        <f>('[3]Loans Past Due (30-89days)'!R$12)/1000</f>
        <v>270.12200000000001</v>
      </c>
      <c r="CL34" s="11">
        <f>('[3]Loans Past Due (30-89days)'!S$12)/1000</f>
        <v>396.05099999999999</v>
      </c>
      <c r="CM34" s="11">
        <f>('[3]Loans Past Due (30-89days)'!T$12)/1000</f>
        <v>285.48099999999999</v>
      </c>
      <c r="CN34" s="11">
        <f>('[3]Loans Past Due (30-89days)'!U$12)/1000</f>
        <v>443.596</v>
      </c>
      <c r="CO34" s="11">
        <f>('[3]Loans Past Due (30-89days)'!V$12)/1000</f>
        <v>166.756</v>
      </c>
      <c r="CP34" s="11">
        <f>('[3]Loans Past Due (30-89days)'!W$12)/1000</f>
        <v>250.21299999999999</v>
      </c>
      <c r="CQ34" s="11">
        <f>('[3]Loans Past Due (30-89days)'!X$12)/1000</f>
        <v>166.31399999999999</v>
      </c>
      <c r="CR34" s="11">
        <f>('[3]Loans Past Due (30-89days)'!Y$12)/1000</f>
        <v>380.53800000000001</v>
      </c>
      <c r="CS34" s="11">
        <f>('[3]Loans Past Due (30-89days)'!Z$12)/1000</f>
        <v>63.94</v>
      </c>
      <c r="CT34" s="11">
        <f>('[3]Loans Past Due (30-89days)'!AA$12)/1000</f>
        <v>146.64099999999999</v>
      </c>
      <c r="CU34" s="11">
        <f>('[3]Loans Past Due (30-89days)'!AB$12)/1000</f>
        <v>46.930999999999997</v>
      </c>
      <c r="CV34" s="11">
        <f>('[3]Loans Past Due (30-89days)'!AC$12)/1000</f>
        <v>69.677000000000007</v>
      </c>
      <c r="CW34" s="11">
        <f>('[3]Loans Past Due (30-89days)'!AD$12)/1000</f>
        <v>61.4</v>
      </c>
    </row>
    <row r="35" spans="1:101" x14ac:dyDescent="0.2">
      <c r="A35" s="10" t="s">
        <v>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>
        <f>('[3]Loans Past Due (30-89days)'!C$13)/1000</f>
        <v>4.7869999999999999</v>
      </c>
      <c r="BW35" s="11">
        <f>('[3]Loans Past Due (30-89days)'!D$13)/1000</f>
        <v>6.4779999999999998</v>
      </c>
      <c r="BX35" s="11">
        <f>('[3]Loans Past Due (30-89days)'!E$13)/1000</f>
        <v>23.414000000000001</v>
      </c>
      <c r="BY35" s="11">
        <f>('[3]Loans Past Due (30-89days)'!F$13)/1000</f>
        <v>34.445999999999998</v>
      </c>
      <c r="BZ35" s="11">
        <f>('[3]Loans Past Due (30-89days)'!G$13)/1000</f>
        <v>12.492000000000001</v>
      </c>
      <c r="CA35" s="11">
        <f>('[3]Loans Past Due (30-89days)'!H$13)/1000</f>
        <v>13.773999999999999</v>
      </c>
      <c r="CB35" s="11">
        <f>('[3]Loans Past Due (30-89days)'!I$13)/1000</f>
        <v>23.58</v>
      </c>
      <c r="CC35" s="11">
        <f>('[3]Loans Past Due (30-89days)'!J$13)/1000</f>
        <v>140.37700000000001</v>
      </c>
      <c r="CD35" s="11">
        <f>('[3]Loans Past Due (30-89days)'!K$13)/1000</f>
        <v>9.6639999999999997</v>
      </c>
      <c r="CE35" s="11">
        <f>('[3]Loans Past Due (30-89days)'!L$13)/1000</f>
        <v>67.11</v>
      </c>
      <c r="CF35" s="11">
        <f>('[3]Loans Past Due (30-89days)'!M$13)/1000</f>
        <v>26.632999999999999</v>
      </c>
      <c r="CG35" s="11">
        <f>('[3]Loans Past Due (30-89days)'!N$13)/1000</f>
        <v>66.528000000000006</v>
      </c>
      <c r="CH35" s="11">
        <f>('[3]Loans Past Due (30-89days)'!O$13)/1000</f>
        <v>65.953999999999994</v>
      </c>
      <c r="CI35" s="11">
        <f>('[3]Loans Past Due (30-89days)'!P$13)/1000</f>
        <v>6.798</v>
      </c>
      <c r="CJ35" s="11">
        <f>('[3]Loans Past Due (30-89days)'!Q$13)/1000</f>
        <v>33.735999999999997</v>
      </c>
      <c r="CK35" s="11">
        <f>('[3]Loans Past Due (30-89days)'!R$13)/1000</f>
        <v>21.696999999999999</v>
      </c>
      <c r="CL35" s="11">
        <f>('[3]Loans Past Due (30-89days)'!S$13)/1000</f>
        <v>7.5540000000000003</v>
      </c>
      <c r="CM35" s="11">
        <f>('[3]Loans Past Due (30-89days)'!T$13)/1000</f>
        <v>15.587999999999999</v>
      </c>
      <c r="CN35" s="11">
        <f>('[3]Loans Past Due (30-89days)'!U$13)/1000</f>
        <v>12.805999999999999</v>
      </c>
      <c r="CO35" s="11">
        <f>('[3]Loans Past Due (30-89days)'!V$13)/1000</f>
        <v>6.4089999999999998</v>
      </c>
      <c r="CP35" s="11">
        <f>('[3]Loans Past Due (30-89days)'!W$13)/1000</f>
        <v>9.0579999999999998</v>
      </c>
      <c r="CQ35" s="11">
        <f>('[3]Loans Past Due (30-89days)'!X$13)/1000</f>
        <v>8.6530000000000005</v>
      </c>
      <c r="CR35" s="11">
        <f>('[3]Loans Past Due (30-89days)'!Y$13)/1000</f>
        <v>5.7830000000000004</v>
      </c>
      <c r="CS35" s="11">
        <f>('[3]Loans Past Due (30-89days)'!Z$13)/1000</f>
        <v>161.125</v>
      </c>
      <c r="CT35" s="11">
        <f>('[3]Loans Past Due (30-89days)'!AA$13)/1000</f>
        <v>69.774000000000001</v>
      </c>
      <c r="CU35" s="11">
        <f>('[3]Loans Past Due (30-89days)'!AB$13)/1000</f>
        <v>8.1069999999999993</v>
      </c>
      <c r="CV35" s="11">
        <f>('[3]Loans Past Due (30-89days)'!AC$13)/1000</f>
        <v>7.6859999999999999</v>
      </c>
      <c r="CW35" s="11">
        <f>('[3]Loans Past Due (30-89days)'!AD$13)/1000</f>
        <v>7.1479999999999997</v>
      </c>
    </row>
    <row r="36" spans="1:101" x14ac:dyDescent="0.2">
      <c r="A36" s="10" t="s">
        <v>34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>
        <f>('[3]Loans Past Due (30-89days)'!C$14)/1000</f>
        <v>1109.5350000000001</v>
      </c>
      <c r="BW36" s="11">
        <f>('[3]Loans Past Due (30-89days)'!D$14)/1000</f>
        <v>742.279</v>
      </c>
      <c r="BX36" s="11">
        <f>('[3]Loans Past Due (30-89days)'!E$14)/1000</f>
        <v>740.125</v>
      </c>
      <c r="BY36" s="11">
        <f>('[3]Loans Past Due (30-89days)'!F$14)/1000</f>
        <v>709.70100000000002</v>
      </c>
      <c r="BZ36" s="11">
        <f>('[3]Loans Past Due (30-89days)'!G$14)/1000</f>
        <v>1173.028</v>
      </c>
      <c r="CA36" s="11">
        <f>('[3]Loans Past Due (30-89days)'!H$14)/1000</f>
        <v>852.28599999999994</v>
      </c>
      <c r="CB36" s="11">
        <f>('[3]Loans Past Due (30-89days)'!I$14)/1000</f>
        <v>1178.162</v>
      </c>
      <c r="CC36" s="11">
        <f>('[3]Loans Past Due (30-89days)'!J$14)/1000</f>
        <v>1910.6420000000001</v>
      </c>
      <c r="CD36" s="11">
        <f>('[3]Loans Past Due (30-89days)'!K$14)/1000</f>
        <v>1375.0709999999999</v>
      </c>
      <c r="CE36" s="11">
        <f>('[3]Loans Past Due (30-89days)'!L$14)/1000</f>
        <v>1687.0039999999999</v>
      </c>
      <c r="CF36" s="11">
        <f>('[3]Loans Past Due (30-89days)'!M$14)/1000</f>
        <v>2358.02</v>
      </c>
      <c r="CG36" s="11">
        <f>('[3]Loans Past Due (30-89days)'!N$14)/1000</f>
        <v>1990.8040000000001</v>
      </c>
      <c r="CH36" s="11">
        <f>('[3]Loans Past Due (30-89days)'!O$14)/1000</f>
        <v>1404.335</v>
      </c>
      <c r="CI36" s="11">
        <f>('[3]Loans Past Due (30-89days)'!P$14)/1000</f>
        <v>1631.152</v>
      </c>
      <c r="CJ36" s="11">
        <f>('[3]Loans Past Due (30-89days)'!Q$14)/1000</f>
        <v>1752.1310000000001</v>
      </c>
      <c r="CK36" s="11">
        <f>('[3]Loans Past Due (30-89days)'!R$14)/1000</f>
        <v>1832.5709999999999</v>
      </c>
      <c r="CL36" s="11">
        <f>('[3]Loans Past Due (30-89days)'!S$14)/1000</f>
        <v>1807.521</v>
      </c>
      <c r="CM36" s="11">
        <f>('[3]Loans Past Due (30-89days)'!T$14)/1000</f>
        <v>2412.6439999999998</v>
      </c>
      <c r="CN36" s="11">
        <f>('[3]Loans Past Due (30-89days)'!U$14)/1000</f>
        <v>1524.4659999999999</v>
      </c>
      <c r="CO36" s="11">
        <f>('[3]Loans Past Due (30-89days)'!V$14)/1000</f>
        <v>2211.1759999999999</v>
      </c>
      <c r="CP36" s="11">
        <f>('[3]Loans Past Due (30-89days)'!W$14)/1000</f>
        <v>3627.127</v>
      </c>
      <c r="CQ36" s="11">
        <f>('[3]Loans Past Due (30-89days)'!X$14)/1000</f>
        <v>2100.9540000000002</v>
      </c>
      <c r="CR36" s="11">
        <f>('[3]Loans Past Due (30-89days)'!Y$14)/1000</f>
        <v>1870.3340000000001</v>
      </c>
      <c r="CS36" s="11">
        <f>('[3]Loans Past Due (30-89days)'!Z$14)/1000</f>
        <v>2365.73</v>
      </c>
      <c r="CT36" s="11">
        <f>('[3]Loans Past Due (30-89days)'!AA$14)/1000</f>
        <v>2475.2399999999998</v>
      </c>
      <c r="CU36" s="11">
        <f>('[3]Loans Past Due (30-89days)'!AB$14)/1000</f>
        <v>2562.4470000000001</v>
      </c>
      <c r="CV36" s="11">
        <f>('[3]Loans Past Due (30-89days)'!AC$14)/1000</f>
        <v>1897.6289999999999</v>
      </c>
      <c r="CW36" s="11">
        <f>('[3]Loans Past Due (30-89days)'!AD$14)/1000</f>
        <v>3664.58</v>
      </c>
    </row>
    <row r="37" spans="1:101" x14ac:dyDescent="0.2">
      <c r="A37" s="10" t="s">
        <v>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>
        <f>('[3]Loans Past Due (30-89days)'!C$15)/1000+'[3]Loans Past Due (30-89days)'!C$16/1000</f>
        <v>88.116</v>
      </c>
      <c r="BW37" s="11">
        <f>('[3]Loans Past Due (30-89days)'!D$15)/1000+'[3]Loans Past Due (30-89days)'!D$16/1000</f>
        <v>30.305</v>
      </c>
      <c r="BX37" s="11">
        <f>('[3]Loans Past Due (30-89days)'!E$15)/1000+'[3]Loans Past Due (30-89days)'!E$16/1000</f>
        <v>6.7859999999999996</v>
      </c>
      <c r="BY37" s="11">
        <f>('[3]Loans Past Due (30-89days)'!F$15)/1000+'[3]Loans Past Due (30-89days)'!F$16/1000</f>
        <v>779.98800000000006</v>
      </c>
      <c r="BZ37" s="11">
        <f>('[3]Loans Past Due (30-89days)'!G$15)/1000+'[3]Loans Past Due (30-89days)'!G$16/1000</f>
        <v>736.49300000000005</v>
      </c>
      <c r="CA37" s="11">
        <f>('[3]Loans Past Due (30-89days)'!H$15)/1000+'[3]Loans Past Due (30-89days)'!H$16/1000</f>
        <v>717.91399999999999</v>
      </c>
      <c r="CB37" s="11">
        <f>('[3]Loans Past Due (30-89days)'!I$15)/1000+'[3]Loans Past Due (30-89days)'!I$16/1000</f>
        <v>104.381</v>
      </c>
      <c r="CC37" s="11">
        <f>('[3]Loans Past Due (30-89days)'!J$15)/1000+'[3]Loans Past Due (30-89days)'!J$16/1000</f>
        <v>735.56</v>
      </c>
      <c r="CD37" s="11">
        <f>('[3]Loans Past Due (30-89days)'!K$15)/1000+'[3]Loans Past Due (30-89days)'!K$16/1000</f>
        <v>993.78</v>
      </c>
      <c r="CE37" s="11">
        <f>('[3]Loans Past Due (30-89days)'!L$15)/1000+'[3]Loans Past Due (30-89days)'!L$16/1000</f>
        <v>874.55500000000006</v>
      </c>
      <c r="CF37" s="11">
        <f>('[3]Loans Past Due (30-89days)'!M$15)/1000+'[3]Loans Past Due (30-89days)'!M$16/1000</f>
        <v>283.27800000000002</v>
      </c>
      <c r="CG37" s="11">
        <f>('[3]Loans Past Due (30-89days)'!N$15)/1000+'[3]Loans Past Due (30-89days)'!N$16/1000</f>
        <v>110.747</v>
      </c>
      <c r="CH37" s="11">
        <f>('[3]Loans Past Due (30-89days)'!O$15)/1000+'[3]Loans Past Due (30-89days)'!O$16/1000</f>
        <v>2377.7329999999997</v>
      </c>
      <c r="CI37" s="11">
        <f>('[3]Loans Past Due (30-89days)'!P$15)/1000+'[3]Loans Past Due (30-89days)'!P$16/1000</f>
        <v>446.13299999999998</v>
      </c>
      <c r="CJ37" s="11">
        <f>('[3]Loans Past Due (30-89days)'!Q$15)/1000+'[3]Loans Past Due (30-89days)'!Q$16/1000</f>
        <v>1686.8319999999999</v>
      </c>
      <c r="CK37" s="11">
        <f>('[3]Loans Past Due (30-89days)'!R$15)/1000+'[3]Loans Past Due (30-89days)'!R$16/1000</f>
        <v>31.781000000000002</v>
      </c>
      <c r="CL37" s="11">
        <f>('[3]Loans Past Due (30-89days)'!S$15)/1000+'[3]Loans Past Due (30-89days)'!S$16/1000</f>
        <v>33.146999999999998</v>
      </c>
      <c r="CM37" s="11">
        <f>('[3]Loans Past Due (30-89days)'!T$15)/1000+'[3]Loans Past Due (30-89days)'!T$16/1000</f>
        <v>4128.6270000000004</v>
      </c>
      <c r="CN37" s="11">
        <f>('[3]Loans Past Due (30-89days)'!U$15)/1000+'[3]Loans Past Due (30-89days)'!U$16/1000</f>
        <v>15.379999999999999</v>
      </c>
      <c r="CO37" s="11">
        <f>('[3]Loans Past Due (30-89days)'!V$15)/1000+'[3]Loans Past Due (30-89days)'!V$16/1000</f>
        <v>1024.328</v>
      </c>
      <c r="CP37" s="11">
        <f>('[3]Loans Past Due (30-89days)'!W$15)/1000+'[3]Loans Past Due (30-89days)'!W$16/1000</f>
        <v>781.18100000000004</v>
      </c>
      <c r="CQ37" s="11">
        <f>('[3]Loans Past Due (30-89days)'!X$15)/1000+'[3]Loans Past Due (30-89days)'!X$16/1000</f>
        <v>3449.0419999999999</v>
      </c>
      <c r="CR37" s="11">
        <f>('[3]Loans Past Due (30-89days)'!Y$15)/1000+'[3]Loans Past Due (30-89days)'!Y$16/1000</f>
        <v>274.78000000000003</v>
      </c>
      <c r="CS37" s="11">
        <f>('[3]Loans Past Due (30-89days)'!Z$15)/1000+'[3]Loans Past Due (30-89days)'!Z$16/1000</f>
        <v>3371.5819999999999</v>
      </c>
      <c r="CT37" s="11">
        <f>('[3]Loans Past Due (30-89days)'!AA$15)/1000+'[3]Loans Past Due (30-89days)'!AA$16/1000</f>
        <v>108.39700000000001</v>
      </c>
      <c r="CU37" s="11">
        <f>('[3]Loans Past Due (30-89days)'!AB$15)/1000+'[3]Loans Past Due (30-89days)'!AB$16/1000</f>
        <v>6836.5839999999998</v>
      </c>
      <c r="CV37" s="11">
        <f>('[3]Loans Past Due (30-89days)'!AC$15)/1000+'[3]Loans Past Due (30-89days)'!AC$16/1000</f>
        <v>38.736999999999995</v>
      </c>
      <c r="CW37" s="11">
        <f>('[3]Loans Past Due (30-89days)'!AD$15)/1000+'[3]Loans Past Due (30-89days)'!AD$16/1000</f>
        <v>191.39599999999999</v>
      </c>
    </row>
    <row r="38" spans="1:101" x14ac:dyDescent="0.2">
      <c r="A38" s="10" t="s">
        <v>10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>
        <f>('[3]Loans Past Due (30-89days)'!C$17)/1000</f>
        <v>47.018000000000001</v>
      </c>
      <c r="BW38" s="11">
        <f>('[3]Loans Past Due (30-89days)'!D$17)/1000</f>
        <v>12.666</v>
      </c>
      <c r="BX38" s="11">
        <f>('[3]Loans Past Due (30-89days)'!E$17)/1000</f>
        <v>29.038</v>
      </c>
      <c r="BY38" s="11">
        <f>('[3]Loans Past Due (30-89days)'!F$17)/1000</f>
        <v>21.891999999999999</v>
      </c>
      <c r="BZ38" s="11">
        <f>('[3]Loans Past Due (30-89days)'!G$17)/1000</f>
        <v>6.2210000000000001</v>
      </c>
      <c r="CA38" s="11">
        <f>('[3]Loans Past Due (30-89days)'!H$17)/1000</f>
        <v>11.794</v>
      </c>
      <c r="CB38" s="11">
        <f>('[3]Loans Past Due (30-89days)'!I$17)/1000</f>
        <v>6.17</v>
      </c>
      <c r="CC38" s="11">
        <f>('[3]Loans Past Due (30-89days)'!J$17)/1000</f>
        <v>12.066000000000001</v>
      </c>
      <c r="CD38" s="11">
        <f>('[3]Loans Past Due (30-89days)'!K$17)/1000</f>
        <v>13.012</v>
      </c>
      <c r="CE38" s="11">
        <f>('[3]Loans Past Due (30-89days)'!L$17)/1000</f>
        <v>30.283999999999999</v>
      </c>
      <c r="CF38" s="11">
        <f>('[3]Loans Past Due (30-89days)'!M$17)/1000</f>
        <v>8.8000000000000007</v>
      </c>
      <c r="CG38" s="11">
        <f>('[3]Loans Past Due (30-89days)'!N$17)/1000</f>
        <v>46.845999999999997</v>
      </c>
      <c r="CH38" s="11">
        <f>('[3]Loans Past Due (30-89days)'!O$17)/1000</f>
        <v>12.207000000000001</v>
      </c>
      <c r="CI38" s="11">
        <f>('[3]Loans Past Due (30-89days)'!P$17)/1000</f>
        <v>273.476</v>
      </c>
      <c r="CJ38" s="11">
        <f>('[3]Loans Past Due (30-89days)'!Q$17)/1000</f>
        <v>254.19399999999999</v>
      </c>
      <c r="CK38" s="11">
        <f>('[3]Loans Past Due (30-89days)'!R$17)/1000</f>
        <v>195.17500000000001</v>
      </c>
      <c r="CL38" s="11">
        <f>('[3]Loans Past Due (30-89days)'!S$17)/1000</f>
        <v>28.466000000000001</v>
      </c>
      <c r="CM38" s="11">
        <f>('[3]Loans Past Due (30-89days)'!T$17)/1000</f>
        <v>79.409000000000006</v>
      </c>
      <c r="CN38" s="11">
        <f>('[3]Loans Past Due (30-89days)'!U$17)/1000</f>
        <v>30.276</v>
      </c>
      <c r="CO38" s="11">
        <f>('[3]Loans Past Due (30-89days)'!V$17)/1000</f>
        <v>25.309000000000001</v>
      </c>
      <c r="CP38" s="11">
        <f>('[3]Loans Past Due (30-89days)'!W$17)/1000</f>
        <v>25.173999999999999</v>
      </c>
      <c r="CQ38" s="11">
        <f>('[3]Loans Past Due (30-89days)'!X$17)/1000</f>
        <v>36.945</v>
      </c>
      <c r="CR38" s="11">
        <f>('[3]Loans Past Due (30-89days)'!Y$17)/1000</f>
        <v>38.512</v>
      </c>
      <c r="CS38" s="11">
        <f>('[3]Loans Past Due (30-89days)'!Z$17)/1000</f>
        <v>40.89</v>
      </c>
      <c r="CT38" s="11">
        <f>('[3]Loans Past Due (30-89days)'!AA$17)/1000</f>
        <v>20.521999999999998</v>
      </c>
      <c r="CU38" s="11">
        <f>('[3]Loans Past Due (30-89days)'!AB$17)/1000</f>
        <v>31.379000000000001</v>
      </c>
      <c r="CV38" s="11">
        <f>('[3]Loans Past Due (30-89days)'!AC$17)/1000</f>
        <v>35.081000000000003</v>
      </c>
      <c r="CW38" s="11">
        <f>('[3]Loans Past Due (30-89days)'!AD$17)/1000</f>
        <v>38.389000000000003</v>
      </c>
    </row>
    <row r="39" spans="1:101" x14ac:dyDescent="0.2">
      <c r="A39" s="10" t="s">
        <v>11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>
        <f>('[3]Loans Past Due (30-89days)'!C$18)/1000</f>
        <v>487.99900000000002</v>
      </c>
      <c r="BW39" s="11">
        <f>('[3]Loans Past Due (30-89days)'!D$18)/1000</f>
        <v>995.69600000000003</v>
      </c>
      <c r="BX39" s="11">
        <f>('[3]Loans Past Due (30-89days)'!E$18)/1000</f>
        <v>927.66800000000001</v>
      </c>
      <c r="BY39" s="11">
        <f>('[3]Loans Past Due (30-89days)'!F$18)/1000</f>
        <v>781.73299999999995</v>
      </c>
      <c r="BZ39" s="11">
        <f>('[3]Loans Past Due (30-89days)'!G$18)/1000</f>
        <v>753.41099999999994</v>
      </c>
      <c r="CA39" s="11">
        <f>('[3]Loans Past Due (30-89days)'!H$18)/1000</f>
        <v>705.55799999999999</v>
      </c>
      <c r="CB39" s="11">
        <f>('[3]Loans Past Due (30-89days)'!I$18)/1000</f>
        <v>781.67899999999997</v>
      </c>
      <c r="CC39" s="11">
        <f>('[3]Loans Past Due (30-89days)'!J$18)/1000</f>
        <v>791.01300000000003</v>
      </c>
      <c r="CD39" s="11">
        <f>('[3]Loans Past Due (30-89days)'!K$18)/1000</f>
        <v>634.32399999999996</v>
      </c>
      <c r="CE39" s="11">
        <f>('[3]Loans Past Due (30-89days)'!L$18)/1000</f>
        <v>1012.563</v>
      </c>
      <c r="CF39" s="11">
        <f>('[3]Loans Past Due (30-89days)'!M$18)/1000</f>
        <v>1094.4929999999999</v>
      </c>
      <c r="CG39" s="11">
        <f>('[3]Loans Past Due (30-89days)'!N$18)/1000</f>
        <v>1432.1310000000001</v>
      </c>
      <c r="CH39" s="11">
        <f>('[3]Loans Past Due (30-89days)'!O$18)/1000</f>
        <v>2512.7220000000002</v>
      </c>
      <c r="CI39" s="11">
        <f>('[3]Loans Past Due (30-89days)'!P$18)/1000</f>
        <v>1264.875</v>
      </c>
      <c r="CJ39" s="11">
        <f>('[3]Loans Past Due (30-89days)'!Q$18)/1000</f>
        <v>2130</v>
      </c>
      <c r="CK39" s="11">
        <f>('[3]Loans Past Due (30-89days)'!R$18)/1000</f>
        <v>1758.5340000000001</v>
      </c>
      <c r="CL39" s="11">
        <f>('[3]Loans Past Due (30-89days)'!S$18)/1000</f>
        <v>1308.3879999999999</v>
      </c>
      <c r="CM39" s="11">
        <f>('[3]Loans Past Due (30-89days)'!T$18)/1000</f>
        <v>3271.2669999999998</v>
      </c>
      <c r="CN39" s="11">
        <f>('[3]Loans Past Due (30-89days)'!U$18)/1000</f>
        <v>1501.425</v>
      </c>
      <c r="CO39" s="11">
        <f>('[3]Loans Past Due (30-89days)'!V$18)/1000</f>
        <v>1091.059</v>
      </c>
      <c r="CP39" s="11">
        <f>('[3]Loans Past Due (30-89days)'!W$18)/1000</f>
        <v>1450.2570000000001</v>
      </c>
      <c r="CQ39" s="11">
        <f>('[3]Loans Past Due (30-89days)'!X$18)/1000</f>
        <v>1387.587</v>
      </c>
      <c r="CR39" s="11">
        <f>('[3]Loans Past Due (30-89days)'!Y$18)/1000</f>
        <v>1310.7049999999999</v>
      </c>
      <c r="CS39" s="11">
        <f>('[3]Loans Past Due (30-89days)'!Z$18)/1000</f>
        <v>2333.9490000000001</v>
      </c>
      <c r="CT39" s="11">
        <f>('[3]Loans Past Due (30-89days)'!AA$18)/1000</f>
        <v>2122.0390000000002</v>
      </c>
      <c r="CU39" s="11">
        <f>('[3]Loans Past Due (30-89days)'!AB$18)/1000</f>
        <v>2382.4769999999999</v>
      </c>
      <c r="CV39" s="11">
        <f>('[3]Loans Past Due (30-89days)'!AC$18)/1000</f>
        <v>3051.873</v>
      </c>
      <c r="CW39" s="11">
        <f>('[3]Loans Past Due (30-89days)'!AD$18)/1000</f>
        <v>2680.8760000000002</v>
      </c>
    </row>
    <row r="40" spans="1:101" ht="15" x14ac:dyDescent="0.2">
      <c r="A40" s="10" t="s">
        <v>28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>
        <f>('[3]Loans Past Due (30-89days)'!C$19)/1000</f>
        <v>16038.928</v>
      </c>
      <c r="BW40" s="11">
        <f>('[3]Loans Past Due (30-89days)'!D$19)/1000</f>
        <v>15531.532999999999</v>
      </c>
      <c r="BX40" s="11">
        <f>('[3]Loans Past Due (30-89days)'!E$19)/1000</f>
        <v>14801.002</v>
      </c>
      <c r="BY40" s="11">
        <f>('[3]Loans Past Due (30-89days)'!F$19)/1000</f>
        <v>17446.701000000001</v>
      </c>
      <c r="BZ40" s="11">
        <f>('[3]Loans Past Due (30-89days)'!G$19)/1000</f>
        <v>17801.085999999999</v>
      </c>
      <c r="CA40" s="11">
        <f>('[3]Loans Past Due (30-89days)'!H$19)/1000</f>
        <v>16638.491000000002</v>
      </c>
      <c r="CB40" s="11">
        <f>('[3]Loans Past Due (30-89days)'!I$19)/1000</f>
        <v>16363.728999999999</v>
      </c>
      <c r="CC40" s="11">
        <f>('[3]Loans Past Due (30-89days)'!J$19)/1000</f>
        <v>19134.017</v>
      </c>
      <c r="CD40" s="11">
        <f>('[3]Loans Past Due (30-89days)'!K$19)/1000</f>
        <v>18394.043000000001</v>
      </c>
      <c r="CE40" s="11">
        <f>('[3]Loans Past Due (30-89days)'!L$19)/1000</f>
        <v>20995.829000000002</v>
      </c>
      <c r="CF40" s="11">
        <f>('[3]Loans Past Due (30-89days)'!M$19)/1000</f>
        <v>20219.754000000001</v>
      </c>
      <c r="CG40" s="11">
        <f>('[3]Loans Past Due (30-89days)'!N$19)/1000</f>
        <v>21574.437999999998</v>
      </c>
      <c r="CH40" s="11">
        <f>('[3]Loans Past Due (30-89days)'!O$19)/1000</f>
        <v>21086.095000000001</v>
      </c>
      <c r="CI40" s="11">
        <f>('[3]Loans Past Due (30-89days)'!P$19)/1000</f>
        <v>19371.984</v>
      </c>
      <c r="CJ40" s="11">
        <f>('[3]Loans Past Due (30-89days)'!Q$19)/1000</f>
        <v>28645.651000000002</v>
      </c>
      <c r="CK40" s="11">
        <f>('[3]Loans Past Due (30-89days)'!R$19)/1000</f>
        <v>22654.506000000001</v>
      </c>
      <c r="CL40" s="11">
        <f>('[3]Loans Past Due (30-89days)'!S$19)/1000</f>
        <v>22375.654999999999</v>
      </c>
      <c r="CM40" s="11">
        <f>('[3]Loans Past Due (30-89days)'!T$19)/1000</f>
        <v>21790.647000000001</v>
      </c>
      <c r="CN40" s="11">
        <f>('[3]Loans Past Due (30-89days)'!U$19)/1000</f>
        <v>21336.593000000001</v>
      </c>
      <c r="CO40" s="11">
        <f>('[3]Loans Past Due (30-89days)'!V$19)/1000</f>
        <v>20668.154999999999</v>
      </c>
      <c r="CP40" s="11">
        <f>('[3]Loans Past Due (30-89days)'!W$19)/1000</f>
        <v>20784.789000000001</v>
      </c>
      <c r="CQ40" s="11">
        <f>('[3]Loans Past Due (30-89days)'!X$19)/1000</f>
        <v>19712.973999999998</v>
      </c>
      <c r="CR40" s="11">
        <f>('[3]Loans Past Due (30-89days)'!Y$19)/1000</f>
        <v>23174.388999999999</v>
      </c>
      <c r="CS40" s="11">
        <f>('[3]Loans Past Due (30-89days)'!Z$19)/1000</f>
        <v>21330.365000000002</v>
      </c>
      <c r="CT40" s="11">
        <f>('[3]Loans Past Due (30-89days)'!AA$19)/1000</f>
        <v>20412.727999999999</v>
      </c>
      <c r="CU40" s="11">
        <f>('[3]Loans Past Due (30-89days)'!AB$19)/1000</f>
        <v>21438.844000000001</v>
      </c>
      <c r="CV40" s="11">
        <f>('[3]Loans Past Due (30-89days)'!AC$19)/1000</f>
        <v>23504.485000000001</v>
      </c>
      <c r="CW40" s="11">
        <f>('[3]Loans Past Due (30-89days)'!AD$19)/1000</f>
        <v>25918.653999999999</v>
      </c>
    </row>
    <row r="41" spans="1:101" x14ac:dyDescent="0.2">
      <c r="A41" s="10" t="s">
        <v>12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>
        <f>('[3]Loans Past Due (30-89days)'!C$20)/1000</f>
        <v>1424.3</v>
      </c>
      <c r="BW41" s="11">
        <f>('[3]Loans Past Due (30-89days)'!D$20)/1000</f>
        <v>1624.6869999999999</v>
      </c>
      <c r="BX41" s="11">
        <f>('[3]Loans Past Due (30-89days)'!E$20)/1000</f>
        <v>1867.4559999999999</v>
      </c>
      <c r="BY41" s="11">
        <f>('[3]Loans Past Due (30-89days)'!F$20)/1000</f>
        <v>2971.6559999999999</v>
      </c>
      <c r="BZ41" s="11">
        <f>('[3]Loans Past Due (30-89days)'!G$20)/1000</f>
        <v>3548.8820000000001</v>
      </c>
      <c r="CA41" s="11">
        <f>('[3]Loans Past Due (30-89days)'!H$20)/1000</f>
        <v>2597.2539999999999</v>
      </c>
      <c r="CB41" s="11">
        <f>('[3]Loans Past Due (30-89days)'!I$20)/1000</f>
        <v>2638.357</v>
      </c>
      <c r="CC41" s="11">
        <f>('[3]Loans Past Due (30-89days)'!J$20)/1000</f>
        <v>7043.4340000000002</v>
      </c>
      <c r="CD41" s="11">
        <f>('[3]Loans Past Due (30-89days)'!K$20)/1000</f>
        <v>3080.2249999999999</v>
      </c>
      <c r="CE41" s="11">
        <f>('[3]Loans Past Due (30-89days)'!L$20)/1000</f>
        <v>7018.4660000000003</v>
      </c>
      <c r="CF41" s="11">
        <f>('[3]Loans Past Due (30-89days)'!M$20)/1000</f>
        <v>2401.4639999999999</v>
      </c>
      <c r="CG41" s="11">
        <f>('[3]Loans Past Due (30-89days)'!N$20)/1000</f>
        <v>9589.6409999999996</v>
      </c>
      <c r="CH41" s="11">
        <f>('[3]Loans Past Due (30-89days)'!O$20)/1000</f>
        <v>2545.3429999999998</v>
      </c>
      <c r="CI41" s="11">
        <f>('[3]Loans Past Due (30-89days)'!P$20)/1000</f>
        <v>9048.9150000000009</v>
      </c>
      <c r="CJ41" s="11">
        <f>('[3]Loans Past Due (30-89days)'!Q$20)/1000</f>
        <v>9655.4989999999998</v>
      </c>
      <c r="CK41" s="11">
        <f>('[3]Loans Past Due (30-89days)'!R$20)/1000</f>
        <v>2139.723</v>
      </c>
      <c r="CL41" s="11">
        <f>('[3]Loans Past Due (30-89days)'!S$20)/1000</f>
        <v>7426.4690000000001</v>
      </c>
      <c r="CM41" s="11">
        <f>('[3]Loans Past Due (30-89days)'!T$20)/1000</f>
        <v>5373.5119999999997</v>
      </c>
      <c r="CN41" s="11">
        <f>('[3]Loans Past Due (30-89days)'!U$20)/1000</f>
        <v>5457.616</v>
      </c>
      <c r="CO41" s="11">
        <f>('[3]Loans Past Due (30-89days)'!V$20)/1000</f>
        <v>1707.5509999999999</v>
      </c>
      <c r="CP41" s="11">
        <f>('[3]Loans Past Due (30-89days)'!W$20)/1000</f>
        <v>7105.3069999999998</v>
      </c>
      <c r="CQ41" s="11">
        <f>('[3]Loans Past Due (30-89days)'!X$20)/1000</f>
        <v>2116.4189999999999</v>
      </c>
      <c r="CR41" s="11">
        <f>('[3]Loans Past Due (30-89days)'!Y$20)/1000</f>
        <v>8297.6209999999992</v>
      </c>
      <c r="CS41" s="11">
        <f>('[3]Loans Past Due (30-89days)'!Z$20)/1000</f>
        <v>7728.5929999999998</v>
      </c>
      <c r="CT41" s="11">
        <f>('[3]Loans Past Due (30-89days)'!AA$20)/1000</f>
        <v>6003.0749999999998</v>
      </c>
      <c r="CU41" s="11">
        <f>('[3]Loans Past Due (30-89days)'!AB$20)/1000</f>
        <v>10912.916999999999</v>
      </c>
      <c r="CV41" s="11">
        <f>('[3]Loans Past Due (30-89days)'!AC$20)/1000</f>
        <v>8054.8739999999998</v>
      </c>
      <c r="CW41" s="11">
        <f>('[3]Loans Past Due (30-89days)'!AD$20)/1000</f>
        <v>10236.746999999999</v>
      </c>
    </row>
    <row r="43" spans="1:101" x14ac:dyDescent="0.2">
      <c r="A43" s="1"/>
    </row>
    <row r="44" spans="1:101" x14ac:dyDescent="0.2">
      <c r="A44" s="1"/>
    </row>
  </sheetData>
  <conditionalFormatting sqref="B12:BU26 CX12:XFD26">
    <cfRule type="expression" dxfId="5" priority="9">
      <formula>ISTEXT(B12)</formula>
    </cfRule>
  </conditionalFormatting>
  <conditionalFormatting sqref="B28:BU41">
    <cfRule type="expression" dxfId="4" priority="8">
      <formula>ISTEXT(B28)</formula>
    </cfRule>
  </conditionalFormatting>
  <conditionalFormatting sqref="B27:BU27 CX27:XFD27">
    <cfRule type="expression" dxfId="3" priority="5">
      <formula>ISTEXT(B27)</formula>
    </cfRule>
  </conditionalFormatting>
  <conditionalFormatting sqref="BV12:CW26">
    <cfRule type="expression" dxfId="2" priority="3">
      <formula>ISTEXT(BV12)</formula>
    </cfRule>
  </conditionalFormatting>
  <conditionalFormatting sqref="BV28:CW41">
    <cfRule type="expression" dxfId="1" priority="2">
      <formula>ISTEXT(BV28)</formula>
    </cfRule>
  </conditionalFormatting>
  <conditionalFormatting sqref="BV27:CW27">
    <cfRule type="expression" dxfId="0" priority="1">
      <formula>ISTEXT(BV27)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91C4-4ACC-4E35-9A40-E966D2FB741A}">
  <dimension ref="B3:P7"/>
  <sheetViews>
    <sheetView showGridLines="0" workbookViewId="0">
      <selection activeCell="B8" sqref="B8"/>
    </sheetView>
  </sheetViews>
  <sheetFormatPr defaultRowHeight="15" x14ac:dyDescent="0.25"/>
  <sheetData>
    <row r="3" spans="2:16" x14ac:dyDescent="0.25">
      <c r="B3" s="32" t="s">
        <v>27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x14ac:dyDescent="0.25">
      <c r="B4" s="1" t="s">
        <v>14</v>
      </c>
    </row>
    <row r="5" spans="2:16" x14ac:dyDescent="0.25">
      <c r="B5" s="1" t="s">
        <v>15</v>
      </c>
    </row>
    <row r="6" spans="2:16" ht="15.75" x14ac:dyDescent="0.25">
      <c r="B6" s="1" t="s">
        <v>26</v>
      </c>
    </row>
    <row r="7" spans="2:16" x14ac:dyDescent="0.25">
      <c r="B7" s="1" t="s">
        <v>33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FS.DTI.00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Jackson</dc:creator>
  <cp:lastModifiedBy>Phillip Taylor</cp:lastModifiedBy>
  <dcterms:created xsi:type="dcterms:W3CDTF">2021-08-18T17:13:42Z</dcterms:created>
  <dcterms:modified xsi:type="dcterms:W3CDTF">2024-02-05T16:19:15Z</dcterms:modified>
</cp:coreProperties>
</file>