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work Files\Workfile 1\14 Website Statistics\1. Published Tables\External Sector\Remittances\"/>
    </mc:Choice>
  </mc:AlternateContent>
  <xr:revisionPtr revIDLastSave="0" documentId="13_ncr:1_{CAAF7E3C-0D87-4D72-9B50-6D133F2FD838}" xr6:coauthVersionLast="36" xr6:coauthVersionMax="36" xr10:uidLastSave="{00000000-0000-0000-0000-000000000000}"/>
  <bookViews>
    <workbookView xWindow="0" yWindow="0" windowWidth="20490" windowHeight="6645" xr2:uid="{1B5A6688-CF9C-4C2B-BBC4-6368AEC1EB22}"/>
  </bookViews>
  <sheets>
    <sheet name="ES.RMT.02" sheetId="4" r:id="rId1"/>
    <sheet name="Notes" sheetId="8" r:id="rId2"/>
  </sheets>
  <externalReferences>
    <externalReference r:id="rId3"/>
    <externalReference r:id="rId4"/>
  </externalReferences>
  <definedNames>
    <definedName name="_xlnm._FilterDatabase" localSheetId="0" hidden="1">ES.RMT.02!$A$15:$A$39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" i="4" l="1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5" i="4"/>
  <c r="F134" i="4" l="1"/>
  <c r="E134" i="4"/>
  <c r="D134" i="4"/>
  <c r="C134" i="4"/>
  <c r="B134" i="4"/>
  <c r="F133" i="4"/>
  <c r="E133" i="4"/>
  <c r="D133" i="4"/>
  <c r="C133" i="4"/>
  <c r="B133" i="4"/>
  <c r="F132" i="4"/>
  <c r="E132" i="4"/>
  <c r="D132" i="4"/>
  <c r="C132" i="4"/>
  <c r="B132" i="4"/>
  <c r="F131" i="4"/>
  <c r="E131" i="4"/>
  <c r="D131" i="4"/>
  <c r="C131" i="4"/>
  <c r="B131" i="4"/>
  <c r="F130" i="4"/>
  <c r="E130" i="4"/>
  <c r="D130" i="4"/>
  <c r="C130" i="4"/>
  <c r="B130" i="4"/>
  <c r="F129" i="4"/>
  <c r="E129" i="4"/>
  <c r="D129" i="4"/>
  <c r="C129" i="4"/>
  <c r="B129" i="4"/>
  <c r="F128" i="4"/>
  <c r="E128" i="4"/>
  <c r="D128" i="4"/>
  <c r="C128" i="4"/>
  <c r="B128" i="4"/>
  <c r="F127" i="4"/>
  <c r="E127" i="4"/>
  <c r="D127" i="4"/>
  <c r="C127" i="4"/>
  <c r="B127" i="4"/>
  <c r="F126" i="4"/>
  <c r="E126" i="4"/>
  <c r="D126" i="4"/>
  <c r="C126" i="4"/>
  <c r="B126" i="4"/>
  <c r="F125" i="4"/>
  <c r="E125" i="4"/>
  <c r="D125" i="4"/>
  <c r="C125" i="4"/>
  <c r="B125" i="4"/>
  <c r="F124" i="4"/>
  <c r="E124" i="4"/>
  <c r="D124" i="4"/>
  <c r="C124" i="4"/>
  <c r="B124" i="4"/>
  <c r="F123" i="4"/>
  <c r="E123" i="4"/>
  <c r="D123" i="4"/>
  <c r="C123" i="4"/>
  <c r="B123" i="4"/>
  <c r="F122" i="4"/>
  <c r="E122" i="4"/>
  <c r="D122" i="4"/>
  <c r="C122" i="4"/>
  <c r="B122" i="4"/>
  <c r="F121" i="4"/>
  <c r="E121" i="4"/>
  <c r="D121" i="4"/>
  <c r="C121" i="4"/>
  <c r="B121" i="4"/>
  <c r="F120" i="4"/>
  <c r="E120" i="4"/>
  <c r="D120" i="4"/>
  <c r="C120" i="4"/>
  <c r="B120" i="4"/>
  <c r="F119" i="4"/>
  <c r="E119" i="4"/>
  <c r="D119" i="4"/>
  <c r="C119" i="4"/>
  <c r="B119" i="4"/>
  <c r="F118" i="4"/>
  <c r="E118" i="4"/>
  <c r="D118" i="4"/>
  <c r="C118" i="4"/>
  <c r="B118" i="4"/>
  <c r="F117" i="4"/>
  <c r="E117" i="4"/>
  <c r="D117" i="4"/>
  <c r="C117" i="4"/>
  <c r="B117" i="4"/>
  <c r="F116" i="4"/>
  <c r="E116" i="4"/>
  <c r="D116" i="4"/>
  <c r="C116" i="4"/>
  <c r="B116" i="4"/>
  <c r="F115" i="4"/>
  <c r="E115" i="4"/>
  <c r="D115" i="4"/>
  <c r="C115" i="4"/>
  <c r="B115" i="4"/>
  <c r="F114" i="4"/>
  <c r="E114" i="4"/>
  <c r="D114" i="4"/>
  <c r="C114" i="4"/>
  <c r="B114" i="4"/>
  <c r="F113" i="4"/>
  <c r="E113" i="4"/>
  <c r="D113" i="4"/>
  <c r="C113" i="4"/>
  <c r="B113" i="4"/>
  <c r="F112" i="4"/>
  <c r="E112" i="4"/>
  <c r="D112" i="4"/>
  <c r="C112" i="4"/>
  <c r="B112" i="4"/>
  <c r="F111" i="4"/>
  <c r="E111" i="4"/>
  <c r="D111" i="4"/>
  <c r="C111" i="4"/>
  <c r="B111" i="4"/>
  <c r="F110" i="4"/>
  <c r="E110" i="4"/>
  <c r="D110" i="4"/>
  <c r="C110" i="4"/>
  <c r="B110" i="4"/>
  <c r="F109" i="4"/>
  <c r="E109" i="4"/>
  <c r="D109" i="4"/>
  <c r="C109" i="4"/>
  <c r="B109" i="4"/>
  <c r="F108" i="4"/>
  <c r="E108" i="4"/>
  <c r="D108" i="4"/>
  <c r="C108" i="4"/>
  <c r="B108" i="4"/>
  <c r="F107" i="4"/>
  <c r="E107" i="4"/>
  <c r="D107" i="4"/>
  <c r="C107" i="4"/>
  <c r="B107" i="4"/>
  <c r="F106" i="4"/>
  <c r="E106" i="4"/>
  <c r="D106" i="4"/>
  <c r="C106" i="4"/>
  <c r="B106" i="4"/>
  <c r="F105" i="4"/>
  <c r="E105" i="4"/>
  <c r="D105" i="4"/>
  <c r="C105" i="4"/>
  <c r="B105" i="4"/>
  <c r="F104" i="4"/>
  <c r="E104" i="4"/>
  <c r="D104" i="4"/>
  <c r="C104" i="4"/>
  <c r="B104" i="4"/>
  <c r="F103" i="4"/>
  <c r="E103" i="4"/>
  <c r="D103" i="4"/>
  <c r="C103" i="4"/>
  <c r="B103" i="4"/>
  <c r="F102" i="4"/>
  <c r="E102" i="4"/>
  <c r="D102" i="4"/>
  <c r="C102" i="4"/>
  <c r="B102" i="4"/>
  <c r="F101" i="4"/>
  <c r="E101" i="4"/>
  <c r="D101" i="4"/>
  <c r="C101" i="4"/>
  <c r="B101" i="4"/>
  <c r="F100" i="4"/>
  <c r="E100" i="4"/>
  <c r="D100" i="4"/>
  <c r="C100" i="4"/>
  <c r="B100" i="4"/>
  <c r="F99" i="4"/>
  <c r="E99" i="4"/>
  <c r="D99" i="4"/>
  <c r="C99" i="4"/>
  <c r="B99" i="4"/>
</calcChain>
</file>

<file path=xl/sharedStrings.xml><?xml version="1.0" encoding="utf-8"?>
<sst xmlns="http://schemas.openxmlformats.org/spreadsheetml/2006/main" count="27" uniqueCount="27">
  <si>
    <t>BANK OF JAMAICA STATISTICS DEPARTMENT</t>
  </si>
  <si>
    <t>Table Code:</t>
  </si>
  <si>
    <t>Category:</t>
  </si>
  <si>
    <t>Remittances</t>
  </si>
  <si>
    <t>Table Name:</t>
  </si>
  <si>
    <t>Data Range:</t>
  </si>
  <si>
    <t>Frequency:</t>
  </si>
  <si>
    <t>Monthly</t>
  </si>
  <si>
    <t>Units:</t>
  </si>
  <si>
    <t>Updated:</t>
  </si>
  <si>
    <t>Next business day after end of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</si>
  <si>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</si>
  <si>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Date</t>
  </si>
  <si>
    <t>ES.RMT.02</t>
  </si>
  <si>
    <t>USD Equivalent of all Transfers - USD Millions</t>
  </si>
  <si>
    <t>Remittances by Corridor Outbound</t>
  </si>
  <si>
    <t>Outbound Transfers by Recipient Country</t>
  </si>
  <si>
    <t>USA</t>
  </si>
  <si>
    <t>CAN</t>
  </si>
  <si>
    <t>UK</t>
  </si>
  <si>
    <t>CHINA</t>
  </si>
  <si>
    <t xml:space="preserve">Other </t>
  </si>
  <si>
    <t>Notes</t>
  </si>
  <si>
    <t>Source: Bank of Jamaica and central banks of each country.</t>
  </si>
  <si>
    <t>Estimates are based on information submitted by Remittance Companies</t>
  </si>
  <si>
    <t>Jan 2014 - Dec 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</si>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</sst>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#,##0.0"/>
    <numFmt numFmtId="166" formatCode="[$-409]mmm\-yy;@"/>
    <numFmt numFmtId="167" formatCode="0.0"/>
  </numFmts>
  <fonts count="15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6"/>
      <color theme="0"/>
      <name val="Century Schoolbook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44"/>
      <name val="Calibri"/>
      <family val="2"/>
    </font>
    <font>
      <u/>
      <sz val="10"/>
      <color indexed="12"/>
      <name val="Arial"/>
      <family val="2"/>
    </font>
    <font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34">
    <xf numFmtId="0" fontId="0" fillId="0" borderId="0" xfId="0"/>
    <xf numFmtId="0" fontId="9" fillId="2" borderId="0" xfId="1" applyFont="1" applyFill="1" applyAlignment="1" applyProtection="1">
      <alignment horizontal="left"/>
    </xf>
    <xf numFmtId="0" fontId="2" fillId="2" borderId="0" xfId="2" applyFont="1" applyFill="1" applyAlignment="1"/>
    <xf numFmtId="0" fontId="3" fillId="4" borderId="0" xfId="2" applyFont="1" applyFill="1" applyAlignment="1">
      <alignment horizontal="left"/>
    </xf>
    <xf numFmtId="0" fontId="4" fillId="5" borderId="0" xfId="2" applyFont="1" applyFill="1"/>
    <xf numFmtId="0" fontId="5" fillId="5" borderId="0" xfId="2" applyFont="1" applyFill="1"/>
    <xf numFmtId="0" fontId="3" fillId="5" borderId="0" xfId="2" applyFont="1" applyFill="1"/>
    <xf numFmtId="0" fontId="3" fillId="5" borderId="0" xfId="2" applyFont="1" applyFill="1" applyAlignment="1"/>
    <xf numFmtId="0" fontId="6" fillId="5" borderId="0" xfId="2" applyFont="1" applyFill="1" applyAlignment="1"/>
    <xf numFmtId="164" fontId="4" fillId="5" borderId="0" xfId="2" applyNumberFormat="1" applyFont="1" applyFill="1" applyAlignment="1">
      <alignment horizontal="left"/>
    </xf>
    <xf numFmtId="0" fontId="4" fillId="5" borderId="0" xfId="2" applyFont="1" applyFill="1" applyAlignment="1">
      <alignment horizontal="center"/>
    </xf>
    <xf numFmtId="0" fontId="6" fillId="5" borderId="0" xfId="2" applyFont="1" applyFill="1" applyAlignment="1">
      <alignment horizontal="center"/>
    </xf>
    <xf numFmtId="0" fontId="4" fillId="5" borderId="0" xfId="2" applyFont="1" applyFill="1" applyAlignment="1">
      <alignment horizontal="left"/>
    </xf>
    <xf numFmtId="0" fontId="3" fillId="5" borderId="0" xfId="2" applyFont="1" applyFill="1" applyAlignment="1">
      <alignment horizontal="center"/>
    </xf>
    <xf numFmtId="0" fontId="1" fillId="2" borderId="0" xfId="2" applyFont="1" applyFill="1" applyAlignment="1">
      <alignment horizontal="left"/>
    </xf>
    <xf numFmtId="0" fontId="1" fillId="2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10" fillId="2" borderId="0" xfId="2" applyFont="1" applyFill="1" applyAlignment="1">
      <alignment horizontal="left"/>
    </xf>
    <xf numFmtId="166" fontId="5" fillId="0" borderId="1" xfId="2" applyNumberFormat="1" applyFont="1" applyFill="1" applyBorder="1" applyAlignment="1">
      <alignment horizontal="center"/>
    </xf>
    <xf numFmtId="165" fontId="12" fillId="0" borderId="1" xfId="2" applyNumberFormat="1" applyFont="1" applyBorder="1" applyAlignment="1">
      <alignment horizontal="center"/>
    </xf>
    <xf numFmtId="0" fontId="5" fillId="3" borderId="0" xfId="2" applyFont="1" applyFill="1"/>
    <xf numFmtId="0" fontId="12" fillId="3" borderId="0" xfId="2" applyFont="1" applyFill="1"/>
    <xf numFmtId="0" fontId="6" fillId="3" borderId="0" xfId="2" applyNumberFormat="1" applyFont="1" applyFill="1" applyAlignment="1" applyProtection="1">
      <alignment wrapText="1"/>
      <protection locked="0"/>
    </xf>
    <xf numFmtId="0" fontId="10" fillId="2" borderId="1" xfId="2" applyFont="1" applyFill="1" applyBorder="1" applyAlignment="1">
      <alignment horizontal="center" vertical="center" wrapText="1"/>
    </xf>
    <xf numFmtId="0" fontId="10" fillId="2" borderId="0" xfId="2" applyFont="1" applyFill="1"/>
    <xf numFmtId="0" fontId="6" fillId="2" borderId="0" xfId="2" applyFont="1" applyFill="1"/>
    <xf numFmtId="0" fontId="13" fillId="3" borderId="0" xfId="2" applyFont="1" applyFill="1" applyAlignment="1"/>
    <xf numFmtId="167" fontId="12" fillId="3" borderId="0" xfId="2" applyNumberFormat="1" applyFont="1" applyFill="1"/>
    <xf numFmtId="165" fontId="5" fillId="3" borderId="0" xfId="2" applyNumberFormat="1" applyFont="1" applyFill="1"/>
    <xf numFmtId="0" fontId="10" fillId="6" borderId="2" xfId="2" applyFont="1" applyFill="1" applyBorder="1" applyAlignment="1">
      <alignment horizontal="center" vertical="center" wrapText="1"/>
    </xf>
    <xf numFmtId="0" fontId="10" fillId="6" borderId="3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0" fillId="7" borderId="0" xfId="2" applyFont="1" applyFill="1" applyBorder="1" applyAlignment="1">
      <alignment horizontal="center" vertical="center" wrapText="1"/>
    </xf>
    <xf numFmtId="165" fontId="14" fillId="8" borderId="1" xfId="2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E6BF2D94-3F25-4F35-925C-ED911BD84B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BOP%20Series\CDMS%20Version%20Control\2024_BOP,%20Tourism,%20Remittance,%20etc\February%202024\Table%204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P_SERVER\BOP%20Series\CDMS%20Version%20Control\2024_BOP,%20Tourism,%20Remittance,%20etc\February%202024\Table%204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 Sector Transfers (Ja.)"/>
      <sheetName val="Sheet1"/>
      <sheetName val="Sheet2"/>
      <sheetName val="Inbound - Jamaica by Corridor"/>
      <sheetName val="No. of Transfers"/>
      <sheetName val="Outbound- Jamaica by Corridor"/>
      <sheetName val="Remittances- Selected Countries"/>
    </sheetNames>
    <sheetDataSet>
      <sheetData sheetId="0"/>
      <sheetData sheetId="1"/>
      <sheetData sheetId="2"/>
      <sheetData sheetId="3">
        <row r="116">
          <cell r="B116">
            <v>147.85</v>
          </cell>
        </row>
      </sheetData>
      <sheetData sheetId="4">
        <row r="7">
          <cell r="B7">
            <v>355.97899999999998</v>
          </cell>
        </row>
      </sheetData>
      <sheetData sheetId="5">
        <row r="91">
          <cell r="B91">
            <v>9.6772797341701651</v>
          </cell>
          <cell r="C91">
            <v>1.4244458551694414</v>
          </cell>
          <cell r="D91">
            <v>0.52861761727044643</v>
          </cell>
          <cell r="E91">
            <v>0.88520840554394442</v>
          </cell>
          <cell r="F91">
            <v>4.0623547028460081</v>
          </cell>
        </row>
        <row r="92">
          <cell r="B92">
            <v>13.894261733746561</v>
          </cell>
          <cell r="C92">
            <v>2.1436763205057012</v>
          </cell>
          <cell r="D92">
            <v>0.99595647697525469</v>
          </cell>
          <cell r="E92">
            <v>0.28041783718891411</v>
          </cell>
          <cell r="F92">
            <v>6.0923089515173432</v>
          </cell>
        </row>
        <row r="93">
          <cell r="B93">
            <v>13.226429959405719</v>
          </cell>
          <cell r="C93">
            <v>2.0406398880439003</v>
          </cell>
          <cell r="D93">
            <v>0.94808553615591218</v>
          </cell>
          <cell r="E93">
            <v>0.2669394714178242</v>
          </cell>
          <cell r="F93">
            <v>5.7994803309766452</v>
          </cell>
        </row>
        <row r="94">
          <cell r="B94">
            <v>9.2970884010963974</v>
          </cell>
          <cell r="C94">
            <v>1.5928949086348954</v>
          </cell>
          <cell r="D94">
            <v>0.87568657611811318</v>
          </cell>
          <cell r="E94">
            <v>0.28518943280140446</v>
          </cell>
          <cell r="F94">
            <v>6.2668666437362681</v>
          </cell>
        </row>
        <row r="95">
          <cell r="B95">
            <v>10.936757392766237</v>
          </cell>
          <cell r="C95">
            <v>1.1051146194570962</v>
          </cell>
          <cell r="D95">
            <v>0.46952137939432731</v>
          </cell>
          <cell r="E95">
            <v>1.1728759415993439</v>
          </cell>
          <cell r="F95">
            <v>4.1073994147744903</v>
          </cell>
        </row>
        <row r="96">
          <cell r="B96">
            <v>10.50399955372608</v>
          </cell>
          <cell r="C96">
            <v>1.542997127774109</v>
          </cell>
          <cell r="D96">
            <v>0.942099679306867</v>
          </cell>
          <cell r="E96">
            <v>0.49597884635391432</v>
          </cell>
          <cell r="F96">
            <v>5.8112766228390429</v>
          </cell>
        </row>
        <row r="97">
          <cell r="B97">
            <v>11.727709550738746</v>
          </cell>
          <cell r="C97">
            <v>1.6378441364713217</v>
          </cell>
          <cell r="D97">
            <v>0.93797446563777254</v>
          </cell>
          <cell r="E97">
            <v>0.51255435280752604</v>
          </cell>
          <cell r="F97">
            <v>6.4199762481655389</v>
          </cell>
        </row>
        <row r="98">
          <cell r="B98">
            <v>12.909288512932338</v>
          </cell>
          <cell r="C98">
            <v>1.9793958340353612</v>
          </cell>
          <cell r="D98">
            <v>1.0536082991129183</v>
          </cell>
          <cell r="E98">
            <v>0.47963220086711705</v>
          </cell>
          <cell r="F98">
            <v>5.9923591593106149</v>
          </cell>
        </row>
        <row r="99">
          <cell r="B99">
            <v>12.490871608918221</v>
          </cell>
          <cell r="C99">
            <v>1.9005916017772191</v>
          </cell>
          <cell r="D99">
            <v>0.90230286256550818</v>
          </cell>
          <cell r="E99">
            <v>0.53432826976668713</v>
          </cell>
          <cell r="F99">
            <v>5.8674743564369409</v>
          </cell>
        </row>
        <row r="100">
          <cell r="B100">
            <v>10.438472839527144</v>
          </cell>
          <cell r="C100">
            <v>1.4771258929697151</v>
          </cell>
          <cell r="D100">
            <v>0.76256974112442077</v>
          </cell>
          <cell r="E100">
            <v>0.37521184526100049</v>
          </cell>
          <cell r="F100">
            <v>4.9114372887181501</v>
          </cell>
        </row>
        <row r="101">
          <cell r="B101">
            <v>10.513141719473431</v>
          </cell>
          <cell r="C101">
            <v>1.4876921259487437</v>
          </cell>
          <cell r="D101">
            <v>0.76802458392815687</v>
          </cell>
          <cell r="E101">
            <v>0.37789582486787626</v>
          </cell>
          <cell r="F101">
            <v>4.9465699682693494</v>
          </cell>
        </row>
        <row r="102">
          <cell r="B102">
            <v>10.462642140040408</v>
          </cell>
          <cell r="C102">
            <v>1.4805460388236107</v>
          </cell>
          <cell r="D102">
            <v>0.76433539952281859</v>
          </cell>
          <cell r="E102">
            <v>0.37608061294221812</v>
          </cell>
          <cell r="F102">
            <v>4.9228092590827783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 Sector Transfers (Ja.)"/>
      <sheetName val="Sheet1"/>
      <sheetName val="Sheet2"/>
      <sheetName val="Inbound - Jamaica by Corridor"/>
      <sheetName val="No. of Transfers"/>
      <sheetName val="Outbound- Jamaica by Corridor"/>
      <sheetName val="Remittances- Selected Countries"/>
    </sheetNames>
    <sheetDataSet>
      <sheetData sheetId="0"/>
      <sheetData sheetId="1"/>
      <sheetData sheetId="2"/>
      <sheetData sheetId="3"/>
      <sheetData sheetId="4"/>
      <sheetData sheetId="5">
        <row r="103">
          <cell r="B103">
            <v>13.59943904542491</v>
          </cell>
          <cell r="C103">
            <v>2.0651359656744228</v>
          </cell>
          <cell r="D103">
            <v>1.0266909564563016</v>
          </cell>
          <cell r="E103">
            <v>0.64545081035555452</v>
          </cell>
          <cell r="F103">
            <v>5.5908407484479534</v>
          </cell>
        </row>
        <row r="104">
          <cell r="B104">
            <v>17.613452602161221</v>
          </cell>
          <cell r="C104">
            <v>2.943734017740022</v>
          </cell>
          <cell r="D104">
            <v>1.3685765066363575</v>
          </cell>
          <cell r="E104">
            <v>0.57249380959642648</v>
          </cell>
          <cell r="F104">
            <v>7.3966640298579742</v>
          </cell>
        </row>
        <row r="105">
          <cell r="B105">
            <v>10.402448813460364</v>
          </cell>
          <cell r="C105">
            <v>1.8242846667743633</v>
          </cell>
          <cell r="D105">
            <v>0.84653008149730713</v>
          </cell>
          <cell r="E105">
            <v>0.50631490042375205</v>
          </cell>
          <cell r="F105">
            <v>4.7442808992896843</v>
          </cell>
        </row>
        <row r="106">
          <cell r="B106">
            <v>10.072145578557176</v>
          </cell>
          <cell r="C106">
            <v>1.7368863071662706</v>
          </cell>
          <cell r="D106">
            <v>0.68568667567730768</v>
          </cell>
          <cell r="E106">
            <v>0.37535180973019688</v>
          </cell>
          <cell r="F106">
            <v>4.3931847037134242</v>
          </cell>
        </row>
        <row r="107">
          <cell r="B107">
            <v>7.0225186929718921</v>
          </cell>
          <cell r="C107">
            <v>1.1902488312487043</v>
          </cell>
          <cell r="D107">
            <v>0.58328212434098359</v>
          </cell>
          <cell r="E107">
            <v>0.28133316350752552</v>
          </cell>
          <cell r="F107">
            <v>3.2056178999071436</v>
          </cell>
        </row>
        <row r="108">
          <cell r="B108">
            <v>10.174171122170318</v>
          </cell>
          <cell r="C108">
            <v>1.5101751755874122</v>
          </cell>
          <cell r="D108">
            <v>0.73309514242975338</v>
          </cell>
          <cell r="E108">
            <v>0.28988113799147641</v>
          </cell>
          <cell r="F108">
            <v>4.3164916352003173</v>
          </cell>
        </row>
        <row r="109">
          <cell r="B109">
            <v>11.085803730390865</v>
          </cell>
          <cell r="C109">
            <v>1.5616686286710855</v>
          </cell>
          <cell r="D109">
            <v>0.67463084986200028</v>
          </cell>
          <cell r="E109">
            <v>0.34605734457044446</v>
          </cell>
          <cell r="F109">
            <v>4.5021392666687063</v>
          </cell>
        </row>
        <row r="110">
          <cell r="B110">
            <v>10.801647021586106</v>
          </cell>
          <cell r="C110">
            <v>1.6501481933298714</v>
          </cell>
          <cell r="D110">
            <v>0.72907545848799116</v>
          </cell>
          <cell r="E110">
            <v>0.25699291656967221</v>
          </cell>
          <cell r="F110">
            <v>4.0674901173694957</v>
          </cell>
        </row>
        <row r="111">
          <cell r="B111">
            <v>10.913846619990334</v>
          </cell>
          <cell r="C111">
            <v>1.793637177498931</v>
          </cell>
          <cell r="D111">
            <v>0.74476221449434821</v>
          </cell>
          <cell r="E111">
            <v>0.35277644941311925</v>
          </cell>
          <cell r="F111">
            <v>4.495600489138992</v>
          </cell>
        </row>
        <row r="112">
          <cell r="B112">
            <v>10.736207371306632</v>
          </cell>
          <cell r="C112">
            <v>1.4750488477846611</v>
          </cell>
          <cell r="D112">
            <v>0.59910137724302048</v>
          </cell>
          <cell r="E112">
            <v>0.39913692141632751</v>
          </cell>
          <cell r="F112">
            <v>4.2915743476874813</v>
          </cell>
        </row>
        <row r="113">
          <cell r="B113">
            <v>16.673257043402408</v>
          </cell>
          <cell r="C113">
            <v>2.4635816600775748</v>
          </cell>
          <cell r="D113">
            <v>0.91146984837428779</v>
          </cell>
          <cell r="E113">
            <v>0.43257818784087271</v>
          </cell>
          <cell r="F113">
            <v>6.6718920393072993</v>
          </cell>
        </row>
        <row r="114">
          <cell r="B114">
            <v>11.572817416941435</v>
          </cell>
          <cell r="C114">
            <v>1.8580416387254743</v>
          </cell>
          <cell r="D114">
            <v>0.86224930768522279</v>
          </cell>
          <cell r="E114">
            <v>0.18983946141559668</v>
          </cell>
          <cell r="F114">
            <v>4.7019635643243296</v>
          </cell>
        </row>
        <row r="115">
          <cell r="B115">
            <v>9.8705187009711519</v>
          </cell>
          <cell r="C115">
            <v>1.5714851749447996</v>
          </cell>
          <cell r="D115">
            <v>0.79663635936658117</v>
          </cell>
          <cell r="E115">
            <v>0.16357243160256743</v>
          </cell>
          <cell r="F115">
            <v>4.0625169148692795</v>
          </cell>
        </row>
        <row r="116">
          <cell r="B116">
            <v>11.406504472478399</v>
          </cell>
          <cell r="C116">
            <v>2.0000228186199349</v>
          </cell>
          <cell r="D116">
            <v>0.99663074082354153</v>
          </cell>
          <cell r="E116">
            <v>0.29916207783214604</v>
          </cell>
          <cell r="F116">
            <v>5.1965246053960747</v>
          </cell>
        </row>
        <row r="117">
          <cell r="B117">
            <v>11.311498282574268</v>
          </cell>
          <cell r="C117">
            <v>1.9663340221574819</v>
          </cell>
          <cell r="D117">
            <v>0.86134555200572493</v>
          </cell>
          <cell r="E117">
            <v>0.29459264987458039</v>
          </cell>
          <cell r="F117">
            <v>4.7777936122808482</v>
          </cell>
        </row>
        <row r="118">
          <cell r="B118">
            <v>11.245950105239233</v>
          </cell>
          <cell r="C118">
            <v>1.9792878378455345</v>
          </cell>
          <cell r="D118">
            <v>1.0407168795128798</v>
          </cell>
          <cell r="E118">
            <v>0.2677473692598254</v>
          </cell>
          <cell r="F118">
            <v>4.2197667955612932</v>
          </cell>
        </row>
        <row r="119">
          <cell r="B119">
            <v>10.691100596936874</v>
          </cell>
          <cell r="C119">
            <v>1.7332232338249847</v>
          </cell>
          <cell r="D119">
            <v>0.69508930144586489</v>
          </cell>
          <cell r="E119">
            <v>0.23906801099408997</v>
          </cell>
          <cell r="F119">
            <v>4.1348165952616895</v>
          </cell>
        </row>
        <row r="120">
          <cell r="B120">
            <v>11.084317109223349</v>
          </cell>
          <cell r="C120">
            <v>1.7644565045215614</v>
          </cell>
          <cell r="D120">
            <v>0.86820282569798757</v>
          </cell>
          <cell r="E120">
            <v>0.35007937573160297</v>
          </cell>
          <cell r="F120">
            <v>4.2805766008958805</v>
          </cell>
        </row>
        <row r="121">
          <cell r="B121">
            <v>11.696121561722125</v>
          </cell>
          <cell r="C121">
            <v>2.1082563366967246</v>
          </cell>
          <cell r="D121">
            <v>0.96127396056728709</v>
          </cell>
          <cell r="E121">
            <v>0.20325854663153717</v>
          </cell>
          <cell r="F121">
            <v>4.6906309916669109</v>
          </cell>
        </row>
        <row r="122">
          <cell r="B122">
            <v>11.885768490175678</v>
          </cell>
          <cell r="C122">
            <v>1.87800712124691</v>
          </cell>
          <cell r="D122">
            <v>0.83585967414264406</v>
          </cell>
          <cell r="E122">
            <v>0.19554490367893151</v>
          </cell>
          <cell r="F122">
            <v>4.3472176609445823</v>
          </cell>
        </row>
        <row r="123">
          <cell r="B123">
            <v>12.668918882719504</v>
          </cell>
          <cell r="C123">
            <v>2.4130418464162684</v>
          </cell>
          <cell r="D123">
            <v>0.98205991843834461</v>
          </cell>
          <cell r="E123">
            <v>0.31577564180214074</v>
          </cell>
          <cell r="F123">
            <v>5.1268646762590846</v>
          </cell>
        </row>
        <row r="124">
          <cell r="B124">
            <v>12.367762610754369</v>
          </cell>
          <cell r="C124">
            <v>2.163697317192721</v>
          </cell>
          <cell r="D124">
            <v>0.88719202458906843</v>
          </cell>
          <cell r="E124">
            <v>0.28147941457398779</v>
          </cell>
          <cell r="F124">
            <v>4.992855925288584</v>
          </cell>
        </row>
        <row r="125">
          <cell r="B125">
            <v>12.645095026515873</v>
          </cell>
          <cell r="C125">
            <v>2.3259504159752273</v>
          </cell>
          <cell r="D125">
            <v>0.8753680550165146</v>
          </cell>
          <cell r="E125">
            <v>0.32513005445426246</v>
          </cell>
          <cell r="F125">
            <v>5.4416216222541118</v>
          </cell>
        </row>
        <row r="126">
          <cell r="B126">
            <v>11.754521447573213</v>
          </cell>
          <cell r="C126">
            <v>2.0814691919308532</v>
          </cell>
          <cell r="D126">
            <v>0.96311585999897498</v>
          </cell>
          <cell r="E126">
            <v>0.241161805195658</v>
          </cell>
          <cell r="F126">
            <v>4.8868628119052957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C4E3D-0EAE-4FA9-B431-ED5CBCC007E4}">
  <dimension ref="A1:H134"/>
  <sheetViews>
    <sheetView tabSelected="1" zoomScale="85" zoomScaleNormal="85" workbookViewId="0">
      <pane xSplit="1" ySplit="14" topLeftCell="B111" activePane="bottomRight" state="frozen"/>
      <selection pane="topRight" activeCell="B1" sqref="B1"/>
      <selection pane="bottomLeft" activeCell="A15" sqref="A15"/>
      <selection pane="bottomRight" activeCell="J135" sqref="J135"/>
    </sheetView>
  </sheetViews>
  <sheetFormatPr defaultRowHeight="12.75" x14ac:dyDescent="0.2"/>
  <cols>
    <col min="1" max="1" width="9.7109375" style="21" customWidth="1"/>
    <col min="2" max="6" width="11" style="21" customWidth="1"/>
    <col min="7" max="256" width="9.140625" style="20"/>
    <col min="257" max="257" width="9.7109375" style="20" customWidth="1"/>
    <col min="258" max="262" width="11" style="20" customWidth="1"/>
    <col min="263" max="512" width="9.140625" style="20"/>
    <col min="513" max="513" width="9.7109375" style="20" customWidth="1"/>
    <col min="514" max="518" width="11" style="20" customWidth="1"/>
    <col min="519" max="768" width="9.140625" style="20"/>
    <col min="769" max="769" width="9.7109375" style="20" customWidth="1"/>
    <col min="770" max="774" width="11" style="20" customWidth="1"/>
    <col min="775" max="1024" width="9.140625" style="20"/>
    <col min="1025" max="1025" width="9.7109375" style="20" customWidth="1"/>
    <col min="1026" max="1030" width="11" style="20" customWidth="1"/>
    <col min="1031" max="1280" width="9.140625" style="20"/>
    <col min="1281" max="1281" width="9.7109375" style="20" customWidth="1"/>
    <col min="1282" max="1286" width="11" style="20" customWidth="1"/>
    <col min="1287" max="1536" width="9.140625" style="20"/>
    <col min="1537" max="1537" width="9.7109375" style="20" customWidth="1"/>
    <col min="1538" max="1542" width="11" style="20" customWidth="1"/>
    <col min="1543" max="1792" width="9.140625" style="20"/>
    <col min="1793" max="1793" width="9.7109375" style="20" customWidth="1"/>
    <col min="1794" max="1798" width="11" style="20" customWidth="1"/>
    <col min="1799" max="2048" width="9.140625" style="20"/>
    <col min="2049" max="2049" width="9.7109375" style="20" customWidth="1"/>
    <col min="2050" max="2054" width="11" style="20" customWidth="1"/>
    <col min="2055" max="2304" width="9.140625" style="20"/>
    <col min="2305" max="2305" width="9.7109375" style="20" customWidth="1"/>
    <col min="2306" max="2310" width="11" style="20" customWidth="1"/>
    <col min="2311" max="2560" width="9.140625" style="20"/>
    <col min="2561" max="2561" width="9.7109375" style="20" customWidth="1"/>
    <col min="2562" max="2566" width="11" style="20" customWidth="1"/>
    <col min="2567" max="2816" width="9.140625" style="20"/>
    <col min="2817" max="2817" width="9.7109375" style="20" customWidth="1"/>
    <col min="2818" max="2822" width="11" style="20" customWidth="1"/>
    <col min="2823" max="3072" width="9.140625" style="20"/>
    <col min="3073" max="3073" width="9.7109375" style="20" customWidth="1"/>
    <col min="3074" max="3078" width="11" style="20" customWidth="1"/>
    <col min="3079" max="3328" width="9.140625" style="20"/>
    <col min="3329" max="3329" width="9.7109375" style="20" customWidth="1"/>
    <col min="3330" max="3334" width="11" style="20" customWidth="1"/>
    <col min="3335" max="3584" width="9.140625" style="20"/>
    <col min="3585" max="3585" width="9.7109375" style="20" customWidth="1"/>
    <col min="3586" max="3590" width="11" style="20" customWidth="1"/>
    <col min="3591" max="3840" width="9.140625" style="20"/>
    <col min="3841" max="3841" width="9.7109375" style="20" customWidth="1"/>
    <col min="3842" max="3846" width="11" style="20" customWidth="1"/>
    <col min="3847" max="4096" width="9.140625" style="20"/>
    <col min="4097" max="4097" width="9.7109375" style="20" customWidth="1"/>
    <col min="4098" max="4102" width="11" style="20" customWidth="1"/>
    <col min="4103" max="4352" width="9.140625" style="20"/>
    <col min="4353" max="4353" width="9.7109375" style="20" customWidth="1"/>
    <col min="4354" max="4358" width="11" style="20" customWidth="1"/>
    <col min="4359" max="4608" width="9.140625" style="20"/>
    <col min="4609" max="4609" width="9.7109375" style="20" customWidth="1"/>
    <col min="4610" max="4614" width="11" style="20" customWidth="1"/>
    <col min="4615" max="4864" width="9.140625" style="20"/>
    <col min="4865" max="4865" width="9.7109375" style="20" customWidth="1"/>
    <col min="4866" max="4870" width="11" style="20" customWidth="1"/>
    <col min="4871" max="5120" width="9.140625" style="20"/>
    <col min="5121" max="5121" width="9.7109375" style="20" customWidth="1"/>
    <col min="5122" max="5126" width="11" style="20" customWidth="1"/>
    <col min="5127" max="5376" width="9.140625" style="20"/>
    <col min="5377" max="5377" width="9.7109375" style="20" customWidth="1"/>
    <col min="5378" max="5382" width="11" style="20" customWidth="1"/>
    <col min="5383" max="5632" width="9.140625" style="20"/>
    <col min="5633" max="5633" width="9.7109375" style="20" customWidth="1"/>
    <col min="5634" max="5638" width="11" style="20" customWidth="1"/>
    <col min="5639" max="5888" width="9.140625" style="20"/>
    <col min="5889" max="5889" width="9.7109375" style="20" customWidth="1"/>
    <col min="5890" max="5894" width="11" style="20" customWidth="1"/>
    <col min="5895" max="6144" width="9.140625" style="20"/>
    <col min="6145" max="6145" width="9.7109375" style="20" customWidth="1"/>
    <col min="6146" max="6150" width="11" style="20" customWidth="1"/>
    <col min="6151" max="6400" width="9.140625" style="20"/>
    <col min="6401" max="6401" width="9.7109375" style="20" customWidth="1"/>
    <col min="6402" max="6406" width="11" style="20" customWidth="1"/>
    <col min="6407" max="6656" width="9.140625" style="20"/>
    <col min="6657" max="6657" width="9.7109375" style="20" customWidth="1"/>
    <col min="6658" max="6662" width="11" style="20" customWidth="1"/>
    <col min="6663" max="6912" width="9.140625" style="20"/>
    <col min="6913" max="6913" width="9.7109375" style="20" customWidth="1"/>
    <col min="6914" max="6918" width="11" style="20" customWidth="1"/>
    <col min="6919" max="7168" width="9.140625" style="20"/>
    <col min="7169" max="7169" width="9.7109375" style="20" customWidth="1"/>
    <col min="7170" max="7174" width="11" style="20" customWidth="1"/>
    <col min="7175" max="7424" width="9.140625" style="20"/>
    <col min="7425" max="7425" width="9.7109375" style="20" customWidth="1"/>
    <col min="7426" max="7430" width="11" style="20" customWidth="1"/>
    <col min="7431" max="7680" width="9.140625" style="20"/>
    <col min="7681" max="7681" width="9.7109375" style="20" customWidth="1"/>
    <col min="7682" max="7686" width="11" style="20" customWidth="1"/>
    <col min="7687" max="7936" width="9.140625" style="20"/>
    <col min="7937" max="7937" width="9.7109375" style="20" customWidth="1"/>
    <col min="7938" max="7942" width="11" style="20" customWidth="1"/>
    <col min="7943" max="8192" width="9.140625" style="20"/>
    <col min="8193" max="8193" width="9.7109375" style="20" customWidth="1"/>
    <col min="8194" max="8198" width="11" style="20" customWidth="1"/>
    <col min="8199" max="8448" width="9.140625" style="20"/>
    <col min="8449" max="8449" width="9.7109375" style="20" customWidth="1"/>
    <col min="8450" max="8454" width="11" style="20" customWidth="1"/>
    <col min="8455" max="8704" width="9.140625" style="20"/>
    <col min="8705" max="8705" width="9.7109375" style="20" customWidth="1"/>
    <col min="8706" max="8710" width="11" style="20" customWidth="1"/>
    <col min="8711" max="8960" width="9.140625" style="20"/>
    <col min="8961" max="8961" width="9.7109375" style="20" customWidth="1"/>
    <col min="8962" max="8966" width="11" style="20" customWidth="1"/>
    <col min="8967" max="9216" width="9.140625" style="20"/>
    <col min="9217" max="9217" width="9.7109375" style="20" customWidth="1"/>
    <col min="9218" max="9222" width="11" style="20" customWidth="1"/>
    <col min="9223" max="9472" width="9.140625" style="20"/>
    <col min="9473" max="9473" width="9.7109375" style="20" customWidth="1"/>
    <col min="9474" max="9478" width="11" style="20" customWidth="1"/>
    <col min="9479" max="9728" width="9.140625" style="20"/>
    <col min="9729" max="9729" width="9.7109375" style="20" customWidth="1"/>
    <col min="9730" max="9734" width="11" style="20" customWidth="1"/>
    <col min="9735" max="9984" width="9.140625" style="20"/>
    <col min="9985" max="9985" width="9.7109375" style="20" customWidth="1"/>
    <col min="9986" max="9990" width="11" style="20" customWidth="1"/>
    <col min="9991" max="10240" width="9.140625" style="20"/>
    <col min="10241" max="10241" width="9.7109375" style="20" customWidth="1"/>
    <col min="10242" max="10246" width="11" style="20" customWidth="1"/>
    <col min="10247" max="10496" width="9.140625" style="20"/>
    <col min="10497" max="10497" width="9.7109375" style="20" customWidth="1"/>
    <col min="10498" max="10502" width="11" style="20" customWidth="1"/>
    <col min="10503" max="10752" width="9.140625" style="20"/>
    <col min="10753" max="10753" width="9.7109375" style="20" customWidth="1"/>
    <col min="10754" max="10758" width="11" style="20" customWidth="1"/>
    <col min="10759" max="11008" width="9.140625" style="20"/>
    <col min="11009" max="11009" width="9.7109375" style="20" customWidth="1"/>
    <col min="11010" max="11014" width="11" style="20" customWidth="1"/>
    <col min="11015" max="11264" width="9.140625" style="20"/>
    <col min="11265" max="11265" width="9.7109375" style="20" customWidth="1"/>
    <col min="11266" max="11270" width="11" style="20" customWidth="1"/>
    <col min="11271" max="11520" width="9.140625" style="20"/>
    <col min="11521" max="11521" width="9.7109375" style="20" customWidth="1"/>
    <col min="11522" max="11526" width="11" style="20" customWidth="1"/>
    <col min="11527" max="11776" width="9.140625" style="20"/>
    <col min="11777" max="11777" width="9.7109375" style="20" customWidth="1"/>
    <col min="11778" max="11782" width="11" style="20" customWidth="1"/>
    <col min="11783" max="12032" width="9.140625" style="20"/>
    <col min="12033" max="12033" width="9.7109375" style="20" customWidth="1"/>
    <col min="12034" max="12038" width="11" style="20" customWidth="1"/>
    <col min="12039" max="12288" width="9.140625" style="20"/>
    <col min="12289" max="12289" width="9.7109375" style="20" customWidth="1"/>
    <col min="12290" max="12294" width="11" style="20" customWidth="1"/>
    <col min="12295" max="12544" width="9.140625" style="20"/>
    <col min="12545" max="12545" width="9.7109375" style="20" customWidth="1"/>
    <col min="12546" max="12550" width="11" style="20" customWidth="1"/>
    <col min="12551" max="12800" width="9.140625" style="20"/>
    <col min="12801" max="12801" width="9.7109375" style="20" customWidth="1"/>
    <col min="12802" max="12806" width="11" style="20" customWidth="1"/>
    <col min="12807" max="13056" width="9.140625" style="20"/>
    <col min="13057" max="13057" width="9.7109375" style="20" customWidth="1"/>
    <col min="13058" max="13062" width="11" style="20" customWidth="1"/>
    <col min="13063" max="13312" width="9.140625" style="20"/>
    <col min="13313" max="13313" width="9.7109375" style="20" customWidth="1"/>
    <col min="13314" max="13318" width="11" style="20" customWidth="1"/>
    <col min="13319" max="13568" width="9.140625" style="20"/>
    <col min="13569" max="13569" width="9.7109375" style="20" customWidth="1"/>
    <col min="13570" max="13574" width="11" style="20" customWidth="1"/>
    <col min="13575" max="13824" width="9.140625" style="20"/>
    <col min="13825" max="13825" width="9.7109375" style="20" customWidth="1"/>
    <col min="13826" max="13830" width="11" style="20" customWidth="1"/>
    <col min="13831" max="14080" width="9.140625" style="20"/>
    <col min="14081" max="14081" width="9.7109375" style="20" customWidth="1"/>
    <col min="14082" max="14086" width="11" style="20" customWidth="1"/>
    <col min="14087" max="14336" width="9.140625" style="20"/>
    <col min="14337" max="14337" width="9.7109375" style="20" customWidth="1"/>
    <col min="14338" max="14342" width="11" style="20" customWidth="1"/>
    <col min="14343" max="14592" width="9.140625" style="20"/>
    <col min="14593" max="14593" width="9.7109375" style="20" customWidth="1"/>
    <col min="14594" max="14598" width="11" style="20" customWidth="1"/>
    <col min="14599" max="14848" width="9.140625" style="20"/>
    <col min="14849" max="14849" width="9.7109375" style="20" customWidth="1"/>
    <col min="14850" max="14854" width="11" style="20" customWidth="1"/>
    <col min="14855" max="15104" width="9.140625" style="20"/>
    <col min="15105" max="15105" width="9.7109375" style="20" customWidth="1"/>
    <col min="15106" max="15110" width="11" style="20" customWidth="1"/>
    <col min="15111" max="15360" width="9.140625" style="20"/>
    <col min="15361" max="15361" width="9.7109375" style="20" customWidth="1"/>
    <col min="15362" max="15366" width="11" style="20" customWidth="1"/>
    <col min="15367" max="15616" width="9.140625" style="20"/>
    <col min="15617" max="15617" width="9.7109375" style="20" customWidth="1"/>
    <col min="15618" max="15622" width="11" style="20" customWidth="1"/>
    <col min="15623" max="15872" width="9.140625" style="20"/>
    <col min="15873" max="15873" width="9.7109375" style="20" customWidth="1"/>
    <col min="15874" max="15878" width="11" style="20" customWidth="1"/>
    <col min="15879" max="16128" width="9.140625" style="20"/>
    <col min="16129" max="16129" width="9.7109375" style="20" customWidth="1"/>
    <col min="16130" max="16134" width="11" style="20" customWidth="1"/>
    <col min="16135" max="16384" width="9.140625" style="20"/>
  </cols>
  <sheetData>
    <row r="1" spans="1:8" ht="20.25" x14ac:dyDescent="0.3">
      <c r="A1" s="2" t="s">
        <v>0</v>
      </c>
      <c r="B1" s="2"/>
      <c r="C1" s="2"/>
      <c r="D1" s="2"/>
      <c r="E1" s="2"/>
      <c r="F1" s="2"/>
      <c r="G1" s="2"/>
      <c r="H1" s="2"/>
    </row>
    <row r="2" spans="1:8" ht="15" x14ac:dyDescent="0.25">
      <c r="A2" s="3" t="s">
        <v>1</v>
      </c>
      <c r="B2" s="4" t="s">
        <v>13</v>
      </c>
      <c r="C2" s="4"/>
      <c r="D2" s="4"/>
      <c r="E2" s="5"/>
      <c r="F2" s="5"/>
      <c r="G2" s="5"/>
      <c r="H2" s="5"/>
    </row>
    <row r="3" spans="1:8" ht="15" x14ac:dyDescent="0.25">
      <c r="A3" s="3" t="s">
        <v>2</v>
      </c>
      <c r="B3" s="6" t="s">
        <v>3</v>
      </c>
      <c r="C3" s="4"/>
      <c r="D3" s="4"/>
      <c r="E3" s="5"/>
      <c r="F3" s="5"/>
      <c r="G3" s="5"/>
      <c r="H3" s="5"/>
    </row>
    <row r="4" spans="1:8" ht="15" x14ac:dyDescent="0.25">
      <c r="A4" s="3" t="s">
        <v>4</v>
      </c>
      <c r="B4" s="7" t="s">
        <v>15</v>
      </c>
      <c r="C4" s="7"/>
      <c r="D4" s="7"/>
      <c r="E4" s="8"/>
      <c r="F4" s="8"/>
      <c r="G4" s="8"/>
      <c r="H4" s="8"/>
    </row>
    <row r="5" spans="1:8" ht="15" x14ac:dyDescent="0.25">
      <c r="A5" s="3" t="s">
        <v>5</v>
      </c>
      <c r="B5" s="9" t="s">
        <v>25</v>
      </c>
      <c r="C5" s="10"/>
      <c r="D5" s="9"/>
      <c r="E5" s="11"/>
      <c r="F5" s="11"/>
      <c r="G5" s="11"/>
      <c r="H5" s="11"/>
    </row>
    <row r="6" spans="1:8" ht="15" x14ac:dyDescent="0.25">
      <c r="A6" s="3" t="s">
        <v>6</v>
      </c>
      <c r="B6" s="12" t="s">
        <v>7</v>
      </c>
      <c r="C6" s="13"/>
      <c r="D6" s="13"/>
      <c r="E6" s="11"/>
      <c r="F6" s="11"/>
      <c r="G6" s="11"/>
      <c r="H6" s="11"/>
    </row>
    <row r="7" spans="1:8" ht="15" x14ac:dyDescent="0.25">
      <c r="A7" s="3" t="s">
        <v>8</v>
      </c>
      <c r="B7" s="12" t="s">
        <v>14</v>
      </c>
      <c r="C7" s="13"/>
      <c r="D7" s="13"/>
      <c r="E7" s="11"/>
      <c r="F7" s="11"/>
      <c r="G7" s="11"/>
      <c r="H7" s="11"/>
    </row>
    <row r="8" spans="1:8" ht="15" x14ac:dyDescent="0.25">
      <c r="A8" s="3" t="s">
        <v>9</v>
      </c>
      <c r="B8" s="12" t="s">
        <v>10</v>
      </c>
      <c r="C8" s="13"/>
      <c r="D8" s="13"/>
      <c r="E8" s="11"/>
      <c r="F8" s="11"/>
      <c r="G8" s="11"/>
      <c r="H8" s="11"/>
    </row>
    <row r="9" spans="1:8" ht="15" x14ac:dyDescent="0.25">
      <c r="A9" s="14" t="s">
        <v>11</v>
      </c>
      <c r="B9" s="1"/>
      <c r="C9" s="15"/>
      <c r="D9" s="15"/>
      <c r="E9" s="16"/>
      <c r="F9" s="16"/>
      <c r="G9" s="17"/>
      <c r="H9" s="17"/>
    </row>
    <row r="10" spans="1:8" x14ac:dyDescent="0.2">
      <c r="B10" s="22"/>
      <c r="C10" s="22"/>
      <c r="D10" s="22"/>
      <c r="E10" s="22"/>
      <c r="F10" s="22"/>
    </row>
    <row r="11" spans="1:8" x14ac:dyDescent="0.2">
      <c r="B11" s="22"/>
      <c r="C11" s="22"/>
      <c r="D11" s="22"/>
      <c r="E11" s="22"/>
      <c r="F11" s="22"/>
    </row>
    <row r="12" spans="1:8" x14ac:dyDescent="0.2">
      <c r="B12" s="22"/>
      <c r="C12" s="22"/>
      <c r="D12" s="22"/>
      <c r="E12" s="22"/>
      <c r="F12" s="22"/>
    </row>
    <row r="13" spans="1:8" ht="20.25" customHeight="1" x14ac:dyDescent="0.2">
      <c r="A13" s="29" t="s">
        <v>12</v>
      </c>
      <c r="B13" s="31" t="s">
        <v>16</v>
      </c>
      <c r="C13" s="32"/>
      <c r="D13" s="32"/>
      <c r="E13" s="32"/>
      <c r="F13" s="32"/>
      <c r="G13" s="32"/>
    </row>
    <row r="14" spans="1:8" ht="18.75" customHeight="1" x14ac:dyDescent="0.2">
      <c r="A14" s="30"/>
      <c r="B14" s="23" t="s">
        <v>17</v>
      </c>
      <c r="C14" s="23" t="s">
        <v>18</v>
      </c>
      <c r="D14" s="23" t="s">
        <v>19</v>
      </c>
      <c r="E14" s="23" t="s">
        <v>20</v>
      </c>
      <c r="F14" s="23" t="s">
        <v>21</v>
      </c>
      <c r="G14" s="23" t="s">
        <v>26</v>
      </c>
    </row>
    <row r="15" spans="1:8" x14ac:dyDescent="0.2">
      <c r="A15" s="18">
        <v>41670</v>
      </c>
      <c r="B15" s="19">
        <v>12.48635047405412</v>
      </c>
      <c r="C15" s="19">
        <v>1.1754457388795614</v>
      </c>
      <c r="D15" s="19">
        <v>0.9910861794273218</v>
      </c>
      <c r="E15" s="19">
        <v>0.8140277259503923</v>
      </c>
      <c r="F15" s="19">
        <v>3.8070306631476094</v>
      </c>
      <c r="G15" s="33">
        <f>SUM(B15:F15)</f>
        <v>19.273940781459007</v>
      </c>
    </row>
    <row r="16" spans="1:8" x14ac:dyDescent="0.2">
      <c r="A16" s="18">
        <v>41698</v>
      </c>
      <c r="B16" s="19">
        <v>10.605051928898648</v>
      </c>
      <c r="C16" s="19">
        <v>1.2501711529946766</v>
      </c>
      <c r="D16" s="19">
        <v>0.81968342012027551</v>
      </c>
      <c r="E16" s="19">
        <v>0.31299176165718384</v>
      </c>
      <c r="F16" s="19">
        <v>3.547536122685266</v>
      </c>
      <c r="G16" s="33">
        <f t="shared" ref="G16:G79" si="0">SUM(B16:F16)</f>
        <v>16.535434386356052</v>
      </c>
    </row>
    <row r="17" spans="1:7" x14ac:dyDescent="0.2">
      <c r="A17" s="18">
        <v>41729</v>
      </c>
      <c r="B17" s="19">
        <v>9.9088023806239711</v>
      </c>
      <c r="C17" s="19">
        <v>1.4434145849977646</v>
      </c>
      <c r="D17" s="19">
        <v>0.81016240730542077</v>
      </c>
      <c r="E17" s="19">
        <v>0.49230133784403785</v>
      </c>
      <c r="F17" s="19">
        <v>3.7642133778314073</v>
      </c>
      <c r="G17" s="33">
        <f t="shared" si="0"/>
        <v>16.418894088602602</v>
      </c>
    </row>
    <row r="18" spans="1:7" x14ac:dyDescent="0.2">
      <c r="A18" s="18">
        <v>41759</v>
      </c>
      <c r="B18" s="19">
        <v>11.979136332458404</v>
      </c>
      <c r="C18" s="19">
        <v>1.4500447006385715</v>
      </c>
      <c r="D18" s="19">
        <v>1.034530674210578</v>
      </c>
      <c r="E18" s="19">
        <v>1.0262412309088227</v>
      </c>
      <c r="F18" s="19">
        <v>5.6340505553211297</v>
      </c>
      <c r="G18" s="33">
        <f t="shared" si="0"/>
        <v>21.124003493537508</v>
      </c>
    </row>
    <row r="19" spans="1:7" x14ac:dyDescent="0.2">
      <c r="A19" s="18">
        <v>41790</v>
      </c>
      <c r="B19" s="19">
        <v>9.7820329663259962</v>
      </c>
      <c r="C19" s="19">
        <v>1.1166108270766473</v>
      </c>
      <c r="D19" s="19">
        <v>0.86429468554893607</v>
      </c>
      <c r="E19" s="19">
        <v>1.0352650234260363</v>
      </c>
      <c r="F19" s="19">
        <v>4.307266878941749</v>
      </c>
      <c r="G19" s="33">
        <f t="shared" si="0"/>
        <v>17.105470381319364</v>
      </c>
    </row>
    <row r="20" spans="1:7" x14ac:dyDescent="0.2">
      <c r="A20" s="18">
        <v>41820</v>
      </c>
      <c r="B20" s="19">
        <v>8.4625084716345231</v>
      </c>
      <c r="C20" s="19">
        <v>0.95444242207071517</v>
      </c>
      <c r="D20" s="19">
        <v>0.58284822155660643</v>
      </c>
      <c r="E20" s="19">
        <v>0.60480009196463169</v>
      </c>
      <c r="F20" s="19">
        <v>4.1670908019265251</v>
      </c>
      <c r="G20" s="33">
        <f t="shared" si="0"/>
        <v>14.771690009153001</v>
      </c>
    </row>
    <row r="21" spans="1:7" x14ac:dyDescent="0.2">
      <c r="A21" s="18">
        <v>41851</v>
      </c>
      <c r="B21" s="19">
        <v>13.797528640162451</v>
      </c>
      <c r="C21" s="19">
        <v>1.5476675797464958</v>
      </c>
      <c r="D21" s="19">
        <v>0.87678765344645448</v>
      </c>
      <c r="E21" s="19">
        <v>0.78868150831770678</v>
      </c>
      <c r="F21" s="19">
        <v>5.1087268633268987</v>
      </c>
      <c r="G21" s="33">
        <f t="shared" si="0"/>
        <v>22.119392245000007</v>
      </c>
    </row>
    <row r="22" spans="1:7" x14ac:dyDescent="0.2">
      <c r="A22" s="18">
        <v>41882</v>
      </c>
      <c r="B22" s="19">
        <v>13.397519932835239</v>
      </c>
      <c r="C22" s="19">
        <v>1.3445272343276953</v>
      </c>
      <c r="D22" s="19">
        <v>0.63614808731341477</v>
      </c>
      <c r="E22" s="19">
        <v>0.62950160511278941</v>
      </c>
      <c r="F22" s="19">
        <v>4.4400047004108618</v>
      </c>
      <c r="G22" s="33">
        <f t="shared" si="0"/>
        <v>20.447701559999999</v>
      </c>
    </row>
    <row r="23" spans="1:7" x14ac:dyDescent="0.2">
      <c r="A23" s="18">
        <v>41912</v>
      </c>
      <c r="B23" s="19">
        <v>11.556506206148804</v>
      </c>
      <c r="C23" s="19">
        <v>1.3436822398072348</v>
      </c>
      <c r="D23" s="19">
        <v>0.77672453078843651</v>
      </c>
      <c r="E23" s="19">
        <v>1.6175857708077577</v>
      </c>
      <c r="F23" s="19">
        <v>4.565144462447762</v>
      </c>
      <c r="G23" s="33">
        <f t="shared" si="0"/>
        <v>19.859643209999994</v>
      </c>
    </row>
    <row r="24" spans="1:7" x14ac:dyDescent="0.2">
      <c r="A24" s="18">
        <v>41943</v>
      </c>
      <c r="B24" s="19">
        <v>11.516564693647657</v>
      </c>
      <c r="C24" s="19">
        <v>1.3539265901362352</v>
      </c>
      <c r="D24" s="19">
        <v>0.80802473776730543</v>
      </c>
      <c r="E24" s="19">
        <v>1.4091995834247215</v>
      </c>
      <c r="F24" s="19">
        <v>4.2825403461899771</v>
      </c>
      <c r="G24" s="33">
        <f t="shared" si="0"/>
        <v>19.370255951165895</v>
      </c>
    </row>
    <row r="25" spans="1:7" x14ac:dyDescent="0.2">
      <c r="A25" s="18">
        <v>41973</v>
      </c>
      <c r="B25" s="19">
        <v>12.071565805051847</v>
      </c>
      <c r="C25" s="19">
        <v>1.3407613065289719</v>
      </c>
      <c r="D25" s="19">
        <v>0.83616467297776287</v>
      </c>
      <c r="E25" s="19">
        <v>0.79603569575091371</v>
      </c>
      <c r="F25" s="19">
        <v>4.4269698430089557</v>
      </c>
      <c r="G25" s="33">
        <f t="shared" si="0"/>
        <v>19.471497323318452</v>
      </c>
    </row>
    <row r="26" spans="1:7" x14ac:dyDescent="0.2">
      <c r="A26" s="18">
        <v>42004</v>
      </c>
      <c r="B26" s="19">
        <v>12.767967001427561</v>
      </c>
      <c r="C26" s="19">
        <v>1.372564605739679</v>
      </c>
      <c r="D26" s="19">
        <v>0.84044790351728538</v>
      </c>
      <c r="E26" s="19">
        <v>0.80801947581063771</v>
      </c>
      <c r="F26" s="19">
        <v>4.9666788035048386</v>
      </c>
      <c r="G26" s="33">
        <f t="shared" si="0"/>
        <v>20.75567779</v>
      </c>
    </row>
    <row r="27" spans="1:7" x14ac:dyDescent="0.2">
      <c r="A27" s="18">
        <v>42035</v>
      </c>
      <c r="B27" s="19">
        <v>10.749787857633926</v>
      </c>
      <c r="C27" s="19">
        <v>1.3318623081175502</v>
      </c>
      <c r="D27" s="19">
        <v>0.85826024669173084</v>
      </c>
      <c r="E27" s="19">
        <v>1.3708747042674452</v>
      </c>
      <c r="F27" s="19">
        <v>4.5670400933738096</v>
      </c>
      <c r="G27" s="33">
        <f t="shared" si="0"/>
        <v>18.877825210084463</v>
      </c>
    </row>
    <row r="28" spans="1:7" x14ac:dyDescent="0.2">
      <c r="A28" s="18">
        <v>42063</v>
      </c>
      <c r="B28" s="19">
        <v>10.212395694558909</v>
      </c>
      <c r="C28" s="19">
        <v>1.4827752357693715</v>
      </c>
      <c r="D28" s="19">
        <v>0.82726859690060495</v>
      </c>
      <c r="E28" s="19">
        <v>0.67338221493086647</v>
      </c>
      <c r="F28" s="19">
        <v>5.5164665478402508</v>
      </c>
      <c r="G28" s="33">
        <f t="shared" si="0"/>
        <v>18.712288290000004</v>
      </c>
    </row>
    <row r="29" spans="1:7" x14ac:dyDescent="0.2">
      <c r="A29" s="18">
        <v>42094</v>
      </c>
      <c r="B29" s="19">
        <v>10.810472464570896</v>
      </c>
      <c r="C29" s="19">
        <v>1.5241919401744866</v>
      </c>
      <c r="D29" s="19">
        <v>0.81854752342703929</v>
      </c>
      <c r="E29" s="19">
        <v>0.81854752342703929</v>
      </c>
      <c r="F29" s="19">
        <v>5.6451553339795799</v>
      </c>
      <c r="G29" s="33">
        <f t="shared" si="0"/>
        <v>19.616914785579041</v>
      </c>
    </row>
    <row r="30" spans="1:7" x14ac:dyDescent="0.2">
      <c r="A30" s="18">
        <v>42124</v>
      </c>
      <c r="B30" s="19">
        <v>12.031347413684735</v>
      </c>
      <c r="C30" s="19">
        <v>1.4427894237428864</v>
      </c>
      <c r="D30" s="19">
        <v>1.1238849428072191</v>
      </c>
      <c r="E30" s="19">
        <v>0.88164767913783881</v>
      </c>
      <c r="F30" s="19">
        <v>5.4417773021653613</v>
      </c>
      <c r="G30" s="33">
        <f t="shared" si="0"/>
        <v>20.921446761538043</v>
      </c>
    </row>
    <row r="31" spans="1:7" x14ac:dyDescent="0.2">
      <c r="A31" s="18">
        <v>42155</v>
      </c>
      <c r="B31" s="19">
        <v>7.8584783706120946</v>
      </c>
      <c r="C31" s="19">
        <v>0.84328884440826257</v>
      </c>
      <c r="D31" s="19">
        <v>0.53700085629307726</v>
      </c>
      <c r="E31" s="19">
        <v>1.3741307217965886</v>
      </c>
      <c r="F31" s="19">
        <v>3.6702570578039309</v>
      </c>
      <c r="G31" s="33">
        <f t="shared" si="0"/>
        <v>14.283155850913953</v>
      </c>
    </row>
    <row r="32" spans="1:7" x14ac:dyDescent="0.2">
      <c r="A32" s="18">
        <v>42185</v>
      </c>
      <c r="B32" s="19">
        <v>8.6754885126077514</v>
      </c>
      <c r="C32" s="19">
        <v>1.0193277669595808</v>
      </c>
      <c r="D32" s="19">
        <v>0.5862968696556079</v>
      </c>
      <c r="E32" s="19">
        <v>0.83711375843286318</v>
      </c>
      <c r="F32" s="19">
        <v>4.0662077114971957</v>
      </c>
      <c r="G32" s="33">
        <f t="shared" si="0"/>
        <v>15.184434619152999</v>
      </c>
    </row>
    <row r="33" spans="1:7" x14ac:dyDescent="0.2">
      <c r="A33" s="18">
        <v>42216</v>
      </c>
      <c r="B33" s="19">
        <v>13.722992623702158</v>
      </c>
      <c r="C33" s="19">
        <v>1.4843236919514577</v>
      </c>
      <c r="D33" s="19">
        <v>0.8121771144640052</v>
      </c>
      <c r="E33" s="19">
        <v>0.95220765144055797</v>
      </c>
      <c r="F33" s="19">
        <v>5.1251176533418255</v>
      </c>
      <c r="G33" s="33">
        <f t="shared" si="0"/>
        <v>22.096818734900005</v>
      </c>
    </row>
    <row r="34" spans="1:7" x14ac:dyDescent="0.2">
      <c r="A34" s="18">
        <v>42247</v>
      </c>
      <c r="B34" s="19">
        <v>13.482031740169695</v>
      </c>
      <c r="C34" s="19">
        <v>1.2777941107704354</v>
      </c>
      <c r="D34" s="19">
        <v>0.83447778662559036</v>
      </c>
      <c r="E34" s="19">
        <v>0.83447778662559036</v>
      </c>
      <c r="F34" s="19">
        <v>4.5635503956086971</v>
      </c>
      <c r="G34" s="33">
        <f t="shared" si="0"/>
        <v>20.992331819800008</v>
      </c>
    </row>
    <row r="35" spans="1:7" x14ac:dyDescent="0.2">
      <c r="A35" s="18">
        <v>42277</v>
      </c>
      <c r="B35" s="19">
        <v>12.092043987870237</v>
      </c>
      <c r="C35" s="19">
        <v>1.3546642484115416</v>
      </c>
      <c r="D35" s="19">
        <v>0.79947398266910663</v>
      </c>
      <c r="E35" s="19">
        <v>1.0937248235125971</v>
      </c>
      <c r="F35" s="19">
        <v>4.383227148036525</v>
      </c>
      <c r="G35" s="33">
        <f t="shared" si="0"/>
        <v>19.723134190500005</v>
      </c>
    </row>
    <row r="36" spans="1:7" x14ac:dyDescent="0.2">
      <c r="A36" s="18">
        <v>42308</v>
      </c>
      <c r="B36" s="19">
        <v>11.845898887740439</v>
      </c>
      <c r="C36" s="19">
        <v>1.4031588659738106</v>
      </c>
      <c r="D36" s="19">
        <v>0.83649855471515622</v>
      </c>
      <c r="E36" s="19">
        <v>1.6460132850846623</v>
      </c>
      <c r="F36" s="19">
        <v>4.6412177874518346</v>
      </c>
      <c r="G36" s="33">
        <f t="shared" si="0"/>
        <v>20.372787380965903</v>
      </c>
    </row>
    <row r="37" spans="1:7" x14ac:dyDescent="0.2">
      <c r="A37" s="18">
        <v>42338</v>
      </c>
      <c r="B37" s="19">
        <v>12.011125585481775</v>
      </c>
      <c r="C37" s="19">
        <v>1.3899337467915591</v>
      </c>
      <c r="D37" s="19">
        <v>0.86543044611549913</v>
      </c>
      <c r="E37" s="19">
        <v>1.180132426521135</v>
      </c>
      <c r="F37" s="19">
        <v>4.1960264054084808</v>
      </c>
      <c r="G37" s="33">
        <f t="shared" si="0"/>
        <v>19.642648610318449</v>
      </c>
    </row>
    <row r="38" spans="1:7" x14ac:dyDescent="0.2">
      <c r="A38" s="18">
        <v>42369</v>
      </c>
      <c r="B38" s="19">
        <v>14.102584621057757</v>
      </c>
      <c r="C38" s="19">
        <v>1.5950858727587769</v>
      </c>
      <c r="D38" s="19">
        <v>1.0633905818391847</v>
      </c>
      <c r="E38" s="19">
        <v>1.0633905818391847</v>
      </c>
      <c r="F38" s="19">
        <v>4.5320693845050961</v>
      </c>
      <c r="G38" s="33">
        <f t="shared" si="0"/>
        <v>22.356521041999997</v>
      </c>
    </row>
    <row r="39" spans="1:7" x14ac:dyDescent="0.2">
      <c r="A39" s="18">
        <v>42400</v>
      </c>
      <c r="B39" s="19">
        <v>13.770647002488179</v>
      </c>
      <c r="C39" s="19">
        <v>1.554750468022859</v>
      </c>
      <c r="D39" s="19">
        <v>0.88842883887020507</v>
      </c>
      <c r="E39" s="19">
        <v>1.554750468022859</v>
      </c>
      <c r="F39" s="19">
        <v>4.6325218026803547</v>
      </c>
      <c r="G39" s="33">
        <f t="shared" si="0"/>
        <v>22.401098580084458</v>
      </c>
    </row>
    <row r="40" spans="1:7" x14ac:dyDescent="0.2">
      <c r="A40" s="18">
        <v>42429</v>
      </c>
      <c r="B40" s="19">
        <v>11.625669114207227</v>
      </c>
      <c r="C40" s="19">
        <v>1.524187981554161</v>
      </c>
      <c r="D40" s="19">
        <v>0.80692304905808521</v>
      </c>
      <c r="E40" s="19">
        <v>0.5080626605180536</v>
      </c>
      <c r="F40" s="19">
        <v>4.5725639446624822</v>
      </c>
      <c r="G40" s="33">
        <f t="shared" si="0"/>
        <v>19.037406750000009</v>
      </c>
    </row>
    <row r="41" spans="1:7" x14ac:dyDescent="0.2">
      <c r="A41" s="18">
        <v>42460</v>
      </c>
      <c r="B41" s="19">
        <v>11.687567282840314</v>
      </c>
      <c r="C41" s="19">
        <v>1.5527468203414421</v>
      </c>
      <c r="D41" s="19">
        <v>0.9262524468832154</v>
      </c>
      <c r="E41" s="19">
        <v>0.77937099090497086</v>
      </c>
      <c r="F41" s="19">
        <v>4.8950493390300673</v>
      </c>
      <c r="G41" s="33">
        <f t="shared" si="0"/>
        <v>19.84098688000001</v>
      </c>
    </row>
    <row r="42" spans="1:7" x14ac:dyDescent="0.2">
      <c r="A42" s="18">
        <v>42490</v>
      </c>
      <c r="B42" s="19">
        <v>11.348616541320345</v>
      </c>
      <c r="C42" s="19">
        <v>1.3065823732867516</v>
      </c>
      <c r="D42" s="19">
        <v>0.85430385945672205</v>
      </c>
      <c r="E42" s="19">
        <v>1.0679470077008537</v>
      </c>
      <c r="F42" s="19">
        <v>4.6391467523753995</v>
      </c>
      <c r="G42" s="33">
        <f t="shared" si="0"/>
        <v>19.216596534140074</v>
      </c>
    </row>
    <row r="43" spans="1:7" x14ac:dyDescent="0.2">
      <c r="A43" s="18">
        <v>42521</v>
      </c>
      <c r="B43" s="19">
        <v>10.024469905443414</v>
      </c>
      <c r="C43" s="19">
        <v>1.1474018312910079</v>
      </c>
      <c r="D43" s="19">
        <v>0.71620135769492099</v>
      </c>
      <c r="E43" s="19">
        <v>1.5188468443441463</v>
      </c>
      <c r="F43" s="19">
        <v>3.4287769105713797</v>
      </c>
      <c r="G43" s="33">
        <f t="shared" si="0"/>
        <v>16.83569684934487</v>
      </c>
    </row>
    <row r="44" spans="1:7" x14ac:dyDescent="0.2">
      <c r="A44" s="18">
        <v>42551</v>
      </c>
      <c r="B44" s="19">
        <v>9.796071941517587</v>
      </c>
      <c r="C44" s="19">
        <v>1.051343527254107</v>
      </c>
      <c r="D44" s="19">
        <v>0.69123285112279731</v>
      </c>
      <c r="E44" s="19">
        <v>1.0047986099310122</v>
      </c>
      <c r="F44" s="19">
        <v>3.136882454327496</v>
      </c>
      <c r="G44" s="33">
        <f t="shared" si="0"/>
        <v>15.680329384152998</v>
      </c>
    </row>
    <row r="45" spans="1:7" x14ac:dyDescent="0.2">
      <c r="A45" s="18">
        <v>42582</v>
      </c>
      <c r="B45" s="19">
        <v>13.6470017585767</v>
      </c>
      <c r="C45" s="19">
        <v>1.3976519444793671</v>
      </c>
      <c r="D45" s="19">
        <v>1.0274486747268339</v>
      </c>
      <c r="E45" s="19">
        <v>0.87049206322328376</v>
      </c>
      <c r="F45" s="19">
        <v>4.4055085989938156</v>
      </c>
      <c r="G45" s="33">
        <f t="shared" si="0"/>
        <v>21.348103040000002</v>
      </c>
    </row>
    <row r="46" spans="1:7" x14ac:dyDescent="0.2">
      <c r="A46" s="18">
        <v>42613</v>
      </c>
      <c r="B46" s="19">
        <v>12.64053813792701</v>
      </c>
      <c r="C46" s="19">
        <v>1.3717037955715403</v>
      </c>
      <c r="D46" s="19">
        <v>0.78244802618635301</v>
      </c>
      <c r="E46" s="19">
        <v>0.61402484180464578</v>
      </c>
      <c r="F46" s="19">
        <v>3.9988116487251091</v>
      </c>
      <c r="G46" s="33">
        <f t="shared" si="0"/>
        <v>19.407526450214661</v>
      </c>
    </row>
    <row r="47" spans="1:7" x14ac:dyDescent="0.2">
      <c r="A47" s="18">
        <v>42643</v>
      </c>
      <c r="B47" s="19">
        <v>11.730498556919585</v>
      </c>
      <c r="C47" s="19">
        <v>1.3513328447458233</v>
      </c>
      <c r="D47" s="19">
        <v>1.2705914300648993</v>
      </c>
      <c r="E47" s="19">
        <v>0.77053348422872048</v>
      </c>
      <c r="F47" s="19">
        <v>3.8999902495409748</v>
      </c>
      <c r="G47" s="33">
        <f t="shared" si="0"/>
        <v>19.0229465655</v>
      </c>
    </row>
    <row r="48" spans="1:7" x14ac:dyDescent="0.2">
      <c r="A48" s="18">
        <v>42674</v>
      </c>
      <c r="B48" s="19">
        <v>12.453652708244478</v>
      </c>
      <c r="C48" s="19">
        <v>1.3383894514842258</v>
      </c>
      <c r="D48" s="19">
        <v>0.79610023823887388</v>
      </c>
      <c r="E48" s="19">
        <v>1.4803215782836967</v>
      </c>
      <c r="F48" s="19">
        <v>3.9731994349146325</v>
      </c>
      <c r="G48" s="33">
        <f t="shared" si="0"/>
        <v>20.041663411165906</v>
      </c>
    </row>
    <row r="49" spans="1:7" x14ac:dyDescent="0.2">
      <c r="A49" s="18">
        <v>42704</v>
      </c>
      <c r="B49" s="19">
        <v>14.160120214788467</v>
      </c>
      <c r="C49" s="19">
        <v>1.7021339513488856</v>
      </c>
      <c r="D49" s="19">
        <v>0.8907590637285423</v>
      </c>
      <c r="E49" s="19">
        <v>1.0253987292567268</v>
      </c>
      <c r="F49" s="19">
        <v>4.8614253491958328</v>
      </c>
      <c r="G49" s="33">
        <f t="shared" si="0"/>
        <v>22.639837308318455</v>
      </c>
    </row>
    <row r="50" spans="1:7" x14ac:dyDescent="0.2">
      <c r="A50" s="18">
        <v>42735</v>
      </c>
      <c r="B50" s="19">
        <v>12.775402357249206</v>
      </c>
      <c r="C50" s="19">
        <v>1.4106886135340129</v>
      </c>
      <c r="D50" s="19">
        <v>0.91504590465169255</v>
      </c>
      <c r="E50" s="19">
        <v>0.89558419470595652</v>
      </c>
      <c r="F50" s="19">
        <v>4.0603994782156354</v>
      </c>
      <c r="G50" s="33">
        <f t="shared" si="0"/>
        <v>20.057120548356504</v>
      </c>
    </row>
    <row r="51" spans="1:7" x14ac:dyDescent="0.2">
      <c r="A51" s="18">
        <v>42766</v>
      </c>
      <c r="B51" s="19">
        <v>12.029596345632939</v>
      </c>
      <c r="C51" s="19">
        <v>1.4893166693133888</v>
      </c>
      <c r="D51" s="19">
        <v>0.88156694292183446</v>
      </c>
      <c r="E51" s="19">
        <v>1.4138128822992713</v>
      </c>
      <c r="F51" s="19">
        <v>4.1609037867085528</v>
      </c>
      <c r="G51" s="33">
        <f t="shared" si="0"/>
        <v>19.975196626875988</v>
      </c>
    </row>
    <row r="52" spans="1:7" x14ac:dyDescent="0.2">
      <c r="A52" s="18">
        <v>42794</v>
      </c>
      <c r="B52" s="19">
        <v>12.59202105124551</v>
      </c>
      <c r="C52" s="19">
        <v>1.721340484837242</v>
      </c>
      <c r="D52" s="19">
        <v>0.90478813850716788</v>
      </c>
      <c r="E52" s="19">
        <v>0.92070958314401319</v>
      </c>
      <c r="F52" s="19">
        <v>4.7416012922660737</v>
      </c>
      <c r="G52" s="33">
        <f t="shared" si="0"/>
        <v>20.880460550000009</v>
      </c>
    </row>
    <row r="53" spans="1:7" x14ac:dyDescent="0.2">
      <c r="A53" s="18">
        <v>42825</v>
      </c>
      <c r="B53" s="19">
        <v>12.503671275098112</v>
      </c>
      <c r="C53" s="19">
        <v>1.7222487530739297</v>
      </c>
      <c r="D53" s="19">
        <v>1.0690424265313594</v>
      </c>
      <c r="E53" s="19">
        <v>1.3188270921808714</v>
      </c>
      <c r="F53" s="19">
        <v>5.9453883031157346</v>
      </c>
      <c r="G53" s="33">
        <f t="shared" si="0"/>
        <v>22.559177850000005</v>
      </c>
    </row>
    <row r="54" spans="1:7" x14ac:dyDescent="0.2">
      <c r="A54" s="18">
        <v>42855</v>
      </c>
      <c r="B54" s="19">
        <v>8.2860240530683971</v>
      </c>
      <c r="C54" s="19">
        <v>1.1751328841231274</v>
      </c>
      <c r="D54" s="19">
        <v>0.70607396484885543</v>
      </c>
      <c r="E54" s="19">
        <v>1.0632497977181778</v>
      </c>
      <c r="F54" s="19">
        <v>3.5765649270914466</v>
      </c>
      <c r="G54" s="33">
        <f t="shared" si="0"/>
        <v>14.807045626850005</v>
      </c>
    </row>
    <row r="55" spans="1:7" x14ac:dyDescent="0.2">
      <c r="A55" s="18">
        <v>42886</v>
      </c>
      <c r="B55" s="19">
        <v>10.971943761935604</v>
      </c>
      <c r="C55" s="19">
        <v>1.3769385886620489</v>
      </c>
      <c r="D55" s="19">
        <v>0.84967134397994193</v>
      </c>
      <c r="E55" s="19">
        <v>1.6726347599926927</v>
      </c>
      <c r="F55" s="19">
        <v>4.041512399202376</v>
      </c>
      <c r="G55" s="33">
        <f t="shared" si="0"/>
        <v>18.912700853772662</v>
      </c>
    </row>
    <row r="56" spans="1:7" x14ac:dyDescent="0.2">
      <c r="A56" s="18">
        <v>42916</v>
      </c>
      <c r="B56" s="19">
        <v>12.406277742162761</v>
      </c>
      <c r="C56" s="19">
        <v>1.3624732343575172</v>
      </c>
      <c r="D56" s="19">
        <v>0.85998029548410704</v>
      </c>
      <c r="E56" s="19">
        <v>1.177476033373366</v>
      </c>
      <c r="F56" s="19">
        <v>4.3961162359880683</v>
      </c>
      <c r="G56" s="33">
        <f t="shared" si="0"/>
        <v>20.202323541365821</v>
      </c>
    </row>
    <row r="57" spans="1:7" x14ac:dyDescent="0.2">
      <c r="A57" s="18">
        <v>42947</v>
      </c>
      <c r="B57" s="19">
        <v>12.746610928535111</v>
      </c>
      <c r="C57" s="19">
        <v>1.2935440765337152</v>
      </c>
      <c r="D57" s="19">
        <v>0.88979535183952441</v>
      </c>
      <c r="E57" s="19">
        <v>0.99997519636990972</v>
      </c>
      <c r="F57" s="19">
        <v>4.2904058303932695</v>
      </c>
      <c r="G57" s="33">
        <f t="shared" si="0"/>
        <v>20.220331383671528</v>
      </c>
    </row>
    <row r="58" spans="1:7" x14ac:dyDescent="0.2">
      <c r="A58" s="18">
        <v>42978</v>
      </c>
      <c r="B58" s="19">
        <v>13.077408928845266</v>
      </c>
      <c r="C58" s="19">
        <v>1.2878893957789961</v>
      </c>
      <c r="D58" s="19">
        <v>0.72287975709215413</v>
      </c>
      <c r="E58" s="19">
        <v>0.87402260428612766</v>
      </c>
      <c r="F58" s="19">
        <v>4.2829477890573191</v>
      </c>
      <c r="G58" s="33">
        <f t="shared" si="0"/>
        <v>20.245148475059864</v>
      </c>
    </row>
    <row r="59" spans="1:7" x14ac:dyDescent="0.2">
      <c r="A59" s="18">
        <v>43008</v>
      </c>
      <c r="B59" s="19">
        <v>12.09389942642548</v>
      </c>
      <c r="C59" s="19">
        <v>1.4507189265076887</v>
      </c>
      <c r="D59" s="19">
        <v>0.89135568458398129</v>
      </c>
      <c r="E59" s="19">
        <v>2.2211382064720535</v>
      </c>
      <c r="F59" s="19">
        <v>4.0848460760108054</v>
      </c>
      <c r="G59" s="33">
        <f t="shared" si="0"/>
        <v>20.741958320000009</v>
      </c>
    </row>
    <row r="60" spans="1:7" x14ac:dyDescent="0.2">
      <c r="A60" s="18">
        <v>43039</v>
      </c>
      <c r="B60" s="19">
        <v>12.413692531322813</v>
      </c>
      <c r="C60" s="19">
        <v>1.4478528068342049</v>
      </c>
      <c r="D60" s="19">
        <v>0.8730637343263441</v>
      </c>
      <c r="E60" s="19">
        <v>2.2227300421633611</v>
      </c>
      <c r="F60" s="19">
        <v>5.0031193553532765</v>
      </c>
      <c r="G60" s="33">
        <f t="shared" si="0"/>
        <v>21.960458469999999</v>
      </c>
    </row>
    <row r="61" spans="1:7" x14ac:dyDescent="0.2">
      <c r="A61" s="18">
        <v>43069</v>
      </c>
      <c r="B61" s="19">
        <v>14.437897799325745</v>
      </c>
      <c r="C61" s="19">
        <v>1.5502351438077131</v>
      </c>
      <c r="D61" s="19">
        <v>0.87446283636944833</v>
      </c>
      <c r="E61" s="19">
        <v>1.3599637050854774</v>
      </c>
      <c r="F61" s="19">
        <v>5.1344817204116264</v>
      </c>
      <c r="G61" s="33">
        <f t="shared" si="0"/>
        <v>23.357041205000009</v>
      </c>
    </row>
    <row r="62" spans="1:7" x14ac:dyDescent="0.2">
      <c r="A62" s="18">
        <v>43100</v>
      </c>
      <c r="B62" s="19">
        <v>16.03267447601009</v>
      </c>
      <c r="C62" s="19">
        <v>1.9662296444845162</v>
      </c>
      <c r="D62" s="19">
        <v>1.1102753909287146</v>
      </c>
      <c r="E62" s="19">
        <v>1.5906471107587834</v>
      </c>
      <c r="F62" s="19">
        <v>1.5906471107587834</v>
      </c>
      <c r="G62" s="33">
        <f t="shared" si="0"/>
        <v>22.290473732940889</v>
      </c>
    </row>
    <row r="63" spans="1:7" x14ac:dyDescent="0.2">
      <c r="A63" s="18">
        <v>43131</v>
      </c>
      <c r="B63" s="19">
        <v>12.032283935670558</v>
      </c>
      <c r="C63" s="19">
        <v>1.5240838192017132</v>
      </c>
      <c r="D63" s="19">
        <v>0.83459127203821259</v>
      </c>
      <c r="E63" s="19">
        <v>2.2564145491248331</v>
      </c>
      <c r="F63" s="19">
        <v>3.9736492147367688</v>
      </c>
      <c r="G63" s="33">
        <f t="shared" si="0"/>
        <v>20.621022790772088</v>
      </c>
    </row>
    <row r="64" spans="1:7" x14ac:dyDescent="0.2">
      <c r="A64" s="18">
        <v>43159</v>
      </c>
      <c r="B64" s="19">
        <v>10.6274341674619</v>
      </c>
      <c r="C64" s="19">
        <v>1.3511078654816444</v>
      </c>
      <c r="D64" s="19">
        <v>0.78066158603602287</v>
      </c>
      <c r="E64" s="19">
        <v>0.55929581812511953</v>
      </c>
      <c r="F64" s="19">
        <v>4.0630024473049193</v>
      </c>
      <c r="G64" s="33">
        <f t="shared" si="0"/>
        <v>17.381501884409609</v>
      </c>
    </row>
    <row r="65" spans="1:7" x14ac:dyDescent="0.2">
      <c r="A65" s="18">
        <v>43190</v>
      </c>
      <c r="B65" s="19">
        <v>13.353486785416816</v>
      </c>
      <c r="C65" s="19">
        <v>1.8947849904512799</v>
      </c>
      <c r="D65" s="19">
        <v>1.1049395925648486</v>
      </c>
      <c r="E65" s="19">
        <v>1.3646463577581305</v>
      </c>
      <c r="F65" s="19">
        <v>5.4415522577765758</v>
      </c>
      <c r="G65" s="33">
        <f t="shared" si="0"/>
        <v>23.159409983967649</v>
      </c>
    </row>
    <row r="66" spans="1:7" x14ac:dyDescent="0.2">
      <c r="A66" s="18">
        <v>43220</v>
      </c>
      <c r="B66" s="19">
        <v>8.1041278056743309</v>
      </c>
      <c r="C66" s="19">
        <v>0.97236610326756356</v>
      </c>
      <c r="D66" s="19">
        <v>0.6070674140031892</v>
      </c>
      <c r="E66" s="19">
        <v>1.5592606132257261</v>
      </c>
      <c r="F66" s="19">
        <v>3.0609110308747587</v>
      </c>
      <c r="G66" s="33">
        <f t="shared" si="0"/>
        <v>14.303732967045569</v>
      </c>
    </row>
    <row r="67" spans="1:7" x14ac:dyDescent="0.2">
      <c r="A67" s="18">
        <v>43251</v>
      </c>
      <c r="B67" s="19">
        <v>12.67874479445589</v>
      </c>
      <c r="C67" s="19">
        <v>1.5421549142230688</v>
      </c>
      <c r="D67" s="19">
        <v>0.95912454388907242</v>
      </c>
      <c r="E67" s="19">
        <v>2.5642788574606912</v>
      </c>
      <c r="F67" s="19">
        <v>4.404425562500605</v>
      </c>
      <c r="G67" s="33">
        <f t="shared" si="0"/>
        <v>22.148728672529327</v>
      </c>
    </row>
    <row r="68" spans="1:7" x14ac:dyDescent="0.2">
      <c r="A68" s="18">
        <v>43281</v>
      </c>
      <c r="B68" s="19">
        <v>12.57058919792841</v>
      </c>
      <c r="C68" s="19">
        <v>1.6475021277855324</v>
      </c>
      <c r="D68" s="19">
        <v>0.84447277524893094</v>
      </c>
      <c r="E68" s="19">
        <v>1.611496365862886</v>
      </c>
      <c r="F68" s="19">
        <v>4.2405533303156977</v>
      </c>
      <c r="G68" s="33">
        <f t="shared" si="0"/>
        <v>20.91461379714146</v>
      </c>
    </row>
    <row r="69" spans="1:7" x14ac:dyDescent="0.2">
      <c r="A69" s="18">
        <v>43312</v>
      </c>
      <c r="B69" s="19">
        <v>13.482138042186232</v>
      </c>
      <c r="C69" s="19">
        <v>1.5356151587181848</v>
      </c>
      <c r="D69" s="19">
        <v>1.0459312591739267</v>
      </c>
      <c r="E69" s="19">
        <v>1.6007244597316301</v>
      </c>
      <c r="F69" s="19">
        <v>4.3186740334547817</v>
      </c>
      <c r="G69" s="33">
        <f t="shared" si="0"/>
        <v>21.983082953264756</v>
      </c>
    </row>
    <row r="70" spans="1:7" x14ac:dyDescent="0.2">
      <c r="A70" s="18">
        <v>43343</v>
      </c>
      <c r="B70" s="19">
        <v>13.83451125267905</v>
      </c>
      <c r="C70" s="19">
        <v>1.4650385632239193</v>
      </c>
      <c r="D70" s="19">
        <v>0.83694009280562653</v>
      </c>
      <c r="E70" s="19">
        <v>1.1767565830640305</v>
      </c>
      <c r="F70" s="19">
        <v>4.2168771949360204</v>
      </c>
      <c r="G70" s="33">
        <f t="shared" si="0"/>
        <v>21.530123686708649</v>
      </c>
    </row>
    <row r="71" spans="1:7" x14ac:dyDescent="0.2">
      <c r="A71" s="18">
        <v>43373</v>
      </c>
      <c r="B71" s="19">
        <v>12.587629826948071</v>
      </c>
      <c r="C71" s="19">
        <v>1.6180863020076199</v>
      </c>
      <c r="D71" s="19">
        <v>0.79572964220702713</v>
      </c>
      <c r="E71" s="19">
        <v>2.1094530754425911</v>
      </c>
      <c r="F71" s="19">
        <v>4.3692294492883992</v>
      </c>
      <c r="G71" s="33">
        <f t="shared" si="0"/>
        <v>21.480128295893707</v>
      </c>
    </row>
    <row r="72" spans="1:7" x14ac:dyDescent="0.2">
      <c r="A72" s="18">
        <v>43404</v>
      </c>
      <c r="B72" s="19">
        <v>12.36169841201087</v>
      </c>
      <c r="C72" s="19">
        <v>1.4999460293284288</v>
      </c>
      <c r="D72" s="19">
        <v>0.87286671740658361</v>
      </c>
      <c r="E72" s="19">
        <v>2.1760139809456693</v>
      </c>
      <c r="F72" s="19">
        <v>4.699077630525113</v>
      </c>
      <c r="G72" s="33">
        <f t="shared" si="0"/>
        <v>21.609602770216668</v>
      </c>
    </row>
    <row r="73" spans="1:7" x14ac:dyDescent="0.2">
      <c r="A73" s="18">
        <v>43434</v>
      </c>
      <c r="B73" s="19">
        <v>12.536857630967642</v>
      </c>
      <c r="C73" s="19">
        <v>1.3922322466946031</v>
      </c>
      <c r="D73" s="19">
        <v>0.85269186434179167</v>
      </c>
      <c r="E73" s="19">
        <v>1.6525846542181268</v>
      </c>
      <c r="F73" s="19">
        <v>4.8425780207709463</v>
      </c>
      <c r="G73" s="33">
        <f t="shared" si="0"/>
        <v>21.276944416993111</v>
      </c>
    </row>
    <row r="74" spans="1:7" x14ac:dyDescent="0.2">
      <c r="A74" s="18">
        <v>43465</v>
      </c>
      <c r="B74" s="19">
        <v>12.331963037533081</v>
      </c>
      <c r="C74" s="19">
        <v>1.3434023807762461</v>
      </c>
      <c r="D74" s="19">
        <v>1.2205733754847332</v>
      </c>
      <c r="E74" s="19">
        <v>2.5455707425178646</v>
      </c>
      <c r="F74" s="19">
        <v>5.1108380699765412</v>
      </c>
      <c r="G74" s="33">
        <f t="shared" si="0"/>
        <v>22.552347606288464</v>
      </c>
    </row>
    <row r="75" spans="1:7" x14ac:dyDescent="0.2">
      <c r="A75" s="18">
        <v>43496</v>
      </c>
      <c r="B75" s="19">
        <v>9.4723438827099802</v>
      </c>
      <c r="C75" s="19">
        <v>1.1348578184301588</v>
      </c>
      <c r="D75" s="19">
        <v>0.86840206795431474</v>
      </c>
      <c r="E75" s="19">
        <v>3.6527885574157484</v>
      </c>
      <c r="F75" s="19">
        <v>5.5111265168723218</v>
      </c>
      <c r="G75" s="33">
        <f t="shared" si="0"/>
        <v>20.639518843382525</v>
      </c>
    </row>
    <row r="76" spans="1:7" x14ac:dyDescent="0.2">
      <c r="A76" s="18">
        <v>43524</v>
      </c>
      <c r="B76" s="19">
        <v>9.9686095326809454</v>
      </c>
      <c r="C76" s="19">
        <v>1.2020868199006367</v>
      </c>
      <c r="D76" s="19">
        <v>1.1058316951103455</v>
      </c>
      <c r="E76" s="19">
        <v>1.0069400644003306</v>
      </c>
      <c r="F76" s="19">
        <v>6.7746723188771663</v>
      </c>
      <c r="G76" s="33">
        <f t="shared" si="0"/>
        <v>20.058140430969427</v>
      </c>
    </row>
    <row r="77" spans="1:7" x14ac:dyDescent="0.2">
      <c r="A77" s="18">
        <v>43555</v>
      </c>
      <c r="B77" s="19">
        <v>7.4079777752161435</v>
      </c>
      <c r="C77" s="19">
        <v>1.0719369571496205</v>
      </c>
      <c r="D77" s="19">
        <v>1.0143771805647204</v>
      </c>
      <c r="E77" s="19">
        <v>2.0865384765682924</v>
      </c>
      <c r="F77" s="19">
        <v>9.0297109275456258</v>
      </c>
      <c r="G77" s="33">
        <f t="shared" si="0"/>
        <v>20.610541317044401</v>
      </c>
    </row>
    <row r="78" spans="1:7" x14ac:dyDescent="0.2">
      <c r="A78" s="18">
        <v>43585</v>
      </c>
      <c r="B78" s="19">
        <v>14.349336605669007</v>
      </c>
      <c r="C78" s="19">
        <v>1.8325280035168514</v>
      </c>
      <c r="D78" s="19">
        <v>1.0370328738982857</v>
      </c>
      <c r="E78" s="19">
        <v>2.9450406574416133</v>
      </c>
      <c r="F78" s="19">
        <v>6.4086009964717299</v>
      </c>
      <c r="G78" s="33">
        <f t="shared" si="0"/>
        <v>26.572539136997488</v>
      </c>
    </row>
    <row r="79" spans="1:7" x14ac:dyDescent="0.2">
      <c r="A79" s="18">
        <v>43616</v>
      </c>
      <c r="B79" s="19">
        <v>14.27160701991038</v>
      </c>
      <c r="C79" s="19">
        <v>1.8751769562242304</v>
      </c>
      <c r="D79" s="19">
        <v>0.91050770396888092</v>
      </c>
      <c r="E79" s="19">
        <v>2.7762135564663057</v>
      </c>
      <c r="F79" s="19">
        <v>4.8404037939768632</v>
      </c>
      <c r="G79" s="33">
        <f t="shared" si="0"/>
        <v>24.67390903054666</v>
      </c>
    </row>
    <row r="80" spans="1:7" x14ac:dyDescent="0.2">
      <c r="A80" s="18">
        <v>43646</v>
      </c>
      <c r="B80" s="19">
        <v>11.632224128129621</v>
      </c>
      <c r="C80" s="19">
        <v>1.5550233691737911</v>
      </c>
      <c r="D80" s="19">
        <v>0.7014196568978226</v>
      </c>
      <c r="E80" s="19">
        <v>1.8728669697893465</v>
      </c>
      <c r="F80" s="19">
        <v>5.2235343098641742</v>
      </c>
      <c r="G80" s="33">
        <f t="shared" ref="G80:G134" si="1">SUM(B80:F80)</f>
        <v>20.985068433854757</v>
      </c>
    </row>
    <row r="81" spans="1:7" x14ac:dyDescent="0.2">
      <c r="A81" s="18">
        <v>43677</v>
      </c>
      <c r="B81" s="19">
        <v>13.52776976409077</v>
      </c>
      <c r="C81" s="19">
        <v>1.7380815093340618</v>
      </c>
      <c r="D81" s="19">
        <v>0.81144673465141248</v>
      </c>
      <c r="E81" s="19">
        <v>1.7940360401343889</v>
      </c>
      <c r="F81" s="19">
        <v>4.3709367574227986</v>
      </c>
      <c r="G81" s="33">
        <f t="shared" si="1"/>
        <v>22.242270805633432</v>
      </c>
    </row>
    <row r="82" spans="1:7" x14ac:dyDescent="0.2">
      <c r="A82" s="18">
        <v>43708</v>
      </c>
      <c r="B82" s="19">
        <v>14.325995185694479</v>
      </c>
      <c r="C82" s="19">
        <v>1.6276139178523814</v>
      </c>
      <c r="D82" s="19">
        <v>0.7940580550948938</v>
      </c>
      <c r="E82" s="19">
        <v>1.4709681030396149</v>
      </c>
      <c r="F82" s="19">
        <v>3.8997987421437732</v>
      </c>
      <c r="G82" s="33">
        <f t="shared" si="1"/>
        <v>22.11843400382514</v>
      </c>
    </row>
    <row r="83" spans="1:7" x14ac:dyDescent="0.2">
      <c r="A83" s="18">
        <v>43738</v>
      </c>
      <c r="B83" s="19">
        <v>12.597639523248139</v>
      </c>
      <c r="C83" s="19">
        <v>1.5507882285683072</v>
      </c>
      <c r="D83" s="19">
        <v>0.88773652260476565</v>
      </c>
      <c r="E83" s="19">
        <v>2.1394162167254076</v>
      </c>
      <c r="F83" s="19">
        <v>3.1366046037451998</v>
      </c>
      <c r="G83" s="33">
        <f t="shared" si="1"/>
        <v>20.312185094891817</v>
      </c>
    </row>
    <row r="84" spans="1:7" x14ac:dyDescent="0.2">
      <c r="A84" s="18">
        <v>43769</v>
      </c>
      <c r="B84" s="19">
        <v>11.825250040381682</v>
      </c>
      <c r="C84" s="19">
        <v>1.4351629755751081</v>
      </c>
      <c r="D84" s="19">
        <v>0.74076512639415137</v>
      </c>
      <c r="E84" s="19">
        <v>2.1038941603579286</v>
      </c>
      <c r="F84" s="19">
        <v>3.9508420519462688</v>
      </c>
      <c r="G84" s="33">
        <f t="shared" si="1"/>
        <v>20.05591435465514</v>
      </c>
    </row>
    <row r="85" spans="1:7" x14ac:dyDescent="0.2">
      <c r="A85" s="18">
        <v>43799</v>
      </c>
      <c r="B85" s="19">
        <v>14.609885851576379</v>
      </c>
      <c r="C85" s="19">
        <v>2.0518431394940118</v>
      </c>
      <c r="D85" s="19">
        <v>0.93303589582905333</v>
      </c>
      <c r="E85" s="19">
        <v>1.833217106189363</v>
      </c>
      <c r="F85" s="19">
        <v>4.8141958451975544</v>
      </c>
      <c r="G85" s="33">
        <f t="shared" si="1"/>
        <v>24.242177838286359</v>
      </c>
    </row>
    <row r="86" spans="1:7" x14ac:dyDescent="0.2">
      <c r="A86" s="18">
        <v>43830</v>
      </c>
      <c r="B86" s="19">
        <v>11.989067768575458</v>
      </c>
      <c r="C86" s="19">
        <v>1.7101781132997491</v>
      </c>
      <c r="D86" s="19">
        <v>0.82623689180846727</v>
      </c>
      <c r="E86" s="19">
        <v>1.8003569737907712</v>
      </c>
      <c r="F86" s="19">
        <v>3.8689081125255584</v>
      </c>
      <c r="G86" s="33">
        <f t="shared" si="1"/>
        <v>20.194747860000003</v>
      </c>
    </row>
    <row r="87" spans="1:7" x14ac:dyDescent="0.2">
      <c r="A87" s="18">
        <v>43861</v>
      </c>
      <c r="B87" s="19">
        <v>8.7558474072705614</v>
      </c>
      <c r="C87" s="19">
        <v>1.2817920620700973</v>
      </c>
      <c r="D87" s="19">
        <v>0.59778084000397336</v>
      </c>
      <c r="E87" s="19">
        <v>1.0903004452335403</v>
      </c>
      <c r="F87" s="19">
        <v>8.3192224382218285</v>
      </c>
      <c r="G87" s="33">
        <f t="shared" si="1"/>
        <v>20.044943192800002</v>
      </c>
    </row>
    <row r="88" spans="1:7" x14ac:dyDescent="0.2">
      <c r="A88" s="18">
        <v>43890</v>
      </c>
      <c r="B88" s="19">
        <v>10.141176901034473</v>
      </c>
      <c r="C88" s="19">
        <v>1.7257956866245954</v>
      </c>
      <c r="D88" s="19">
        <v>0.76604194239208623</v>
      </c>
      <c r="E88" s="19">
        <v>0.37536728623577897</v>
      </c>
      <c r="F88" s="19">
        <v>9.9261690823401221</v>
      </c>
      <c r="G88" s="33">
        <f t="shared" si="1"/>
        <v>22.934550898627055</v>
      </c>
    </row>
    <row r="89" spans="1:7" x14ac:dyDescent="0.2">
      <c r="A89" s="18">
        <v>43921</v>
      </c>
      <c r="B89" s="19">
        <v>10.961439601851165</v>
      </c>
      <c r="C89" s="19">
        <v>1.7089470954842199</v>
      </c>
      <c r="D89" s="19">
        <v>0.80095543444796458</v>
      </c>
      <c r="E89" s="19">
        <v>1.2895798138387651</v>
      </c>
      <c r="F89" s="19">
        <v>4.2250681132643226</v>
      </c>
      <c r="G89" s="33">
        <f t="shared" si="1"/>
        <v>18.985990058886436</v>
      </c>
    </row>
    <row r="90" spans="1:7" x14ac:dyDescent="0.2">
      <c r="A90" s="18">
        <v>43951</v>
      </c>
      <c r="B90" s="19">
        <v>11.228499533497432</v>
      </c>
      <c r="C90" s="19">
        <v>3.3881938756847996</v>
      </c>
      <c r="D90" s="19">
        <v>2.2924389254484669</v>
      </c>
      <c r="E90" s="19">
        <v>1.3780405593476786</v>
      </c>
      <c r="F90" s="19">
        <v>1.4248002830191171</v>
      </c>
      <c r="G90" s="33">
        <f t="shared" si="1"/>
        <v>19.711973176997493</v>
      </c>
    </row>
    <row r="91" spans="1:7" x14ac:dyDescent="0.2">
      <c r="A91" s="18">
        <v>43982</v>
      </c>
      <c r="B91" s="19">
        <v>8.9594525712630713</v>
      </c>
      <c r="C91" s="19">
        <v>1.1120151479181566</v>
      </c>
      <c r="D91" s="19">
        <v>0.47245315279098954</v>
      </c>
      <c r="E91" s="19">
        <v>1.1801995835762054</v>
      </c>
      <c r="F91" s="19">
        <v>4.1330467332187224</v>
      </c>
      <c r="G91" s="33">
        <f t="shared" si="1"/>
        <v>15.857167188767146</v>
      </c>
    </row>
    <row r="92" spans="1:7" x14ac:dyDescent="0.2">
      <c r="A92" s="18">
        <v>44012</v>
      </c>
      <c r="B92" s="19">
        <v>9.5128223794359936</v>
      </c>
      <c r="C92" s="19">
        <v>1.271990241429056</v>
      </c>
      <c r="D92" s="19">
        <v>0.67280770288231784</v>
      </c>
      <c r="E92" s="19">
        <v>0.97575929345628731</v>
      </c>
      <c r="F92" s="19">
        <v>4.3392395291090784</v>
      </c>
      <c r="G92" s="33">
        <f t="shared" si="1"/>
        <v>16.772619146312735</v>
      </c>
    </row>
    <row r="93" spans="1:7" x14ac:dyDescent="0.2">
      <c r="A93" s="18">
        <v>44043</v>
      </c>
      <c r="B93" s="19">
        <v>10.361224625473703</v>
      </c>
      <c r="C93" s="19">
        <v>1.3838132766266127</v>
      </c>
      <c r="D93" s="19">
        <v>0.72210160918415722</v>
      </c>
      <c r="E93" s="19">
        <v>1.2814777873925607</v>
      </c>
      <c r="F93" s="19">
        <v>4.2263627110871411</v>
      </c>
      <c r="G93" s="33">
        <f t="shared" si="1"/>
        <v>17.974980009764174</v>
      </c>
    </row>
    <row r="94" spans="1:7" x14ac:dyDescent="0.2">
      <c r="A94" s="18">
        <v>44074</v>
      </c>
      <c r="B94" s="19">
        <v>10.50857799382046</v>
      </c>
      <c r="C94" s="19">
        <v>1.5079252800536975</v>
      </c>
      <c r="D94" s="19">
        <v>0.82104331871618919</v>
      </c>
      <c r="E94" s="19">
        <v>1.1817168698649616</v>
      </c>
      <c r="F94" s="19">
        <v>4.6594435908668199</v>
      </c>
      <c r="G94" s="33">
        <f t="shared" si="1"/>
        <v>18.678707053322128</v>
      </c>
    </row>
    <row r="95" spans="1:7" x14ac:dyDescent="0.2">
      <c r="A95" s="18">
        <v>44104</v>
      </c>
      <c r="B95" s="19">
        <v>9.8437519977816113</v>
      </c>
      <c r="C95" s="19">
        <v>1.4967961156649972</v>
      </c>
      <c r="D95" s="19">
        <v>0.74436118582390243</v>
      </c>
      <c r="E95" s="19">
        <v>0.84336945668358865</v>
      </c>
      <c r="F95" s="19">
        <v>4.7237280535141286</v>
      </c>
      <c r="G95" s="33">
        <f t="shared" si="1"/>
        <v>17.652006809468226</v>
      </c>
    </row>
    <row r="96" spans="1:7" x14ac:dyDescent="0.2">
      <c r="A96" s="18">
        <v>44135</v>
      </c>
      <c r="B96" s="19">
        <v>11.237308998631613</v>
      </c>
      <c r="C96" s="19">
        <v>1.6410411478142126</v>
      </c>
      <c r="D96" s="19">
        <v>0.79680543833286732</v>
      </c>
      <c r="E96" s="19">
        <v>0.85168400053200444</v>
      </c>
      <c r="F96" s="19">
        <v>5.2074993156427389</v>
      </c>
      <c r="G96" s="33">
        <f t="shared" si="1"/>
        <v>19.734338900953439</v>
      </c>
    </row>
    <row r="97" spans="1:7" x14ac:dyDescent="0.2">
      <c r="A97" s="18">
        <v>44165</v>
      </c>
      <c r="B97" s="19">
        <v>10.051504994075355</v>
      </c>
      <c r="C97" s="19">
        <v>1.2972316775821799</v>
      </c>
      <c r="D97" s="19">
        <v>0.57797148787002406</v>
      </c>
      <c r="E97" s="19">
        <v>0.57590259284364476</v>
      </c>
      <c r="F97" s="19">
        <v>3.9934254033649079</v>
      </c>
      <c r="G97" s="33">
        <f t="shared" si="1"/>
        <v>16.496036155736114</v>
      </c>
    </row>
    <row r="98" spans="1:7" x14ac:dyDescent="0.2">
      <c r="A98" s="18">
        <v>44196</v>
      </c>
      <c r="B98" s="19">
        <v>11.418285323714752</v>
      </c>
      <c r="C98" s="19">
        <v>1.6000632786949018</v>
      </c>
      <c r="D98" s="19">
        <v>0.82129271004589743</v>
      </c>
      <c r="E98" s="19">
        <v>0.79372747887554995</v>
      </c>
      <c r="F98" s="19">
        <v>4.3180733922772561</v>
      </c>
      <c r="G98" s="33">
        <f t="shared" si="1"/>
        <v>18.951442183608357</v>
      </c>
    </row>
    <row r="99" spans="1:7" x14ac:dyDescent="0.2">
      <c r="A99" s="18">
        <v>44227</v>
      </c>
      <c r="B99" s="19">
        <f>'[1]Outbound- Jamaica by Corridor'!B91</f>
        <v>9.6772797341701651</v>
      </c>
      <c r="C99" s="19">
        <f>'[1]Outbound- Jamaica by Corridor'!C91</f>
        <v>1.4244458551694414</v>
      </c>
      <c r="D99" s="19">
        <f>'[1]Outbound- Jamaica by Corridor'!D91</f>
        <v>0.52861761727044643</v>
      </c>
      <c r="E99" s="19">
        <f>'[1]Outbound- Jamaica by Corridor'!E91</f>
        <v>0.88520840554394442</v>
      </c>
      <c r="F99" s="19">
        <f>'[1]Outbound- Jamaica by Corridor'!F91</f>
        <v>4.0623547028460081</v>
      </c>
      <c r="G99" s="33">
        <f t="shared" si="1"/>
        <v>16.577906315000007</v>
      </c>
    </row>
    <row r="100" spans="1:7" x14ac:dyDescent="0.2">
      <c r="A100" s="18">
        <v>44255</v>
      </c>
      <c r="B100" s="19">
        <f>'[1]Outbound- Jamaica by Corridor'!B92</f>
        <v>13.894261733746561</v>
      </c>
      <c r="C100" s="19">
        <f>'[1]Outbound- Jamaica by Corridor'!C92</f>
        <v>2.1436763205057012</v>
      </c>
      <c r="D100" s="19">
        <f>'[1]Outbound- Jamaica by Corridor'!D92</f>
        <v>0.99595647697525469</v>
      </c>
      <c r="E100" s="19">
        <f>'[1]Outbound- Jamaica by Corridor'!E92</f>
        <v>0.28041783718891411</v>
      </c>
      <c r="F100" s="19">
        <f>'[1]Outbound- Jamaica by Corridor'!F92</f>
        <v>6.0923089515173432</v>
      </c>
      <c r="G100" s="33">
        <f t="shared" si="1"/>
        <v>23.406621319933773</v>
      </c>
    </row>
    <row r="101" spans="1:7" x14ac:dyDescent="0.2">
      <c r="A101" s="18">
        <v>44286</v>
      </c>
      <c r="B101" s="19">
        <f>'[1]Outbound- Jamaica by Corridor'!B93</f>
        <v>13.226429959405719</v>
      </c>
      <c r="C101" s="19">
        <f>'[1]Outbound- Jamaica by Corridor'!C93</f>
        <v>2.0406398880439003</v>
      </c>
      <c r="D101" s="19">
        <f>'[1]Outbound- Jamaica by Corridor'!D93</f>
        <v>0.94808553615591218</v>
      </c>
      <c r="E101" s="19">
        <f>'[1]Outbound- Jamaica by Corridor'!E93</f>
        <v>0.2669394714178242</v>
      </c>
      <c r="F101" s="19">
        <f>'[1]Outbound- Jamaica by Corridor'!F93</f>
        <v>5.7994803309766452</v>
      </c>
      <c r="G101" s="33">
        <f t="shared" si="1"/>
        <v>22.281575186000001</v>
      </c>
    </row>
    <row r="102" spans="1:7" x14ac:dyDescent="0.2">
      <c r="A102" s="18">
        <v>44316</v>
      </c>
      <c r="B102" s="19">
        <f>'[1]Outbound- Jamaica by Corridor'!B94</f>
        <v>9.2970884010963974</v>
      </c>
      <c r="C102" s="19">
        <f>'[1]Outbound- Jamaica by Corridor'!C94</f>
        <v>1.5928949086348954</v>
      </c>
      <c r="D102" s="19">
        <f>'[1]Outbound- Jamaica by Corridor'!D94</f>
        <v>0.87568657611811318</v>
      </c>
      <c r="E102" s="19">
        <f>'[1]Outbound- Jamaica by Corridor'!E94</f>
        <v>0.28518943280140446</v>
      </c>
      <c r="F102" s="19">
        <f>'[1]Outbound- Jamaica by Corridor'!F94</f>
        <v>6.2668666437362681</v>
      </c>
      <c r="G102" s="33">
        <f t="shared" si="1"/>
        <v>18.31772596238708</v>
      </c>
    </row>
    <row r="103" spans="1:7" x14ac:dyDescent="0.2">
      <c r="A103" s="18">
        <v>44347</v>
      </c>
      <c r="B103" s="19">
        <f>'[1]Outbound- Jamaica by Corridor'!B95</f>
        <v>10.936757392766237</v>
      </c>
      <c r="C103" s="19">
        <f>'[1]Outbound- Jamaica by Corridor'!C95</f>
        <v>1.1051146194570962</v>
      </c>
      <c r="D103" s="19">
        <f>'[1]Outbound- Jamaica by Corridor'!D95</f>
        <v>0.46952137939432731</v>
      </c>
      <c r="E103" s="19">
        <f>'[1]Outbound- Jamaica by Corridor'!E95</f>
        <v>1.1728759415993439</v>
      </c>
      <c r="F103" s="19">
        <f>'[1]Outbound- Jamaica by Corridor'!F95</f>
        <v>4.1073994147744903</v>
      </c>
      <c r="G103" s="33">
        <f t="shared" si="1"/>
        <v>17.791668747991494</v>
      </c>
    </row>
    <row r="104" spans="1:7" x14ac:dyDescent="0.2">
      <c r="A104" s="18">
        <v>44377</v>
      </c>
      <c r="B104" s="19">
        <f>'[1]Outbound- Jamaica by Corridor'!B96</f>
        <v>10.50399955372608</v>
      </c>
      <c r="C104" s="19">
        <f>'[1]Outbound- Jamaica by Corridor'!C96</f>
        <v>1.542997127774109</v>
      </c>
      <c r="D104" s="19">
        <f>'[1]Outbound- Jamaica by Corridor'!D96</f>
        <v>0.942099679306867</v>
      </c>
      <c r="E104" s="19">
        <f>'[1]Outbound- Jamaica by Corridor'!E96</f>
        <v>0.49597884635391432</v>
      </c>
      <c r="F104" s="19">
        <f>'[1]Outbound- Jamaica by Corridor'!F96</f>
        <v>5.8112766228390429</v>
      </c>
      <c r="G104" s="33">
        <f t="shared" si="1"/>
        <v>19.296351830000013</v>
      </c>
    </row>
    <row r="105" spans="1:7" x14ac:dyDescent="0.2">
      <c r="A105" s="18">
        <v>44408</v>
      </c>
      <c r="B105" s="19">
        <f>'[1]Outbound- Jamaica by Corridor'!B97</f>
        <v>11.727709550738746</v>
      </c>
      <c r="C105" s="19">
        <f>'[1]Outbound- Jamaica by Corridor'!C97</f>
        <v>1.6378441364713217</v>
      </c>
      <c r="D105" s="19">
        <f>'[1]Outbound- Jamaica by Corridor'!D97</f>
        <v>0.93797446563777254</v>
      </c>
      <c r="E105" s="19">
        <f>'[1]Outbound- Jamaica by Corridor'!E97</f>
        <v>0.51255435280752604</v>
      </c>
      <c r="F105" s="19">
        <f>'[1]Outbound- Jamaica by Corridor'!F97</f>
        <v>6.4199762481655389</v>
      </c>
      <c r="G105" s="33">
        <f t="shared" si="1"/>
        <v>21.236058753820906</v>
      </c>
    </row>
    <row r="106" spans="1:7" x14ac:dyDescent="0.2">
      <c r="A106" s="18">
        <v>44439</v>
      </c>
      <c r="B106" s="19">
        <f>'[1]Outbound- Jamaica by Corridor'!B98</f>
        <v>12.909288512932338</v>
      </c>
      <c r="C106" s="19">
        <f>'[1]Outbound- Jamaica by Corridor'!C98</f>
        <v>1.9793958340353612</v>
      </c>
      <c r="D106" s="19">
        <f>'[1]Outbound- Jamaica by Corridor'!D98</f>
        <v>1.0536082991129183</v>
      </c>
      <c r="E106" s="19">
        <f>'[1]Outbound- Jamaica by Corridor'!E98</f>
        <v>0.47963220086711705</v>
      </c>
      <c r="F106" s="19">
        <f>'[1]Outbound- Jamaica by Corridor'!F98</f>
        <v>5.9923591593106149</v>
      </c>
      <c r="G106" s="33">
        <f t="shared" si="1"/>
        <v>22.414284006258349</v>
      </c>
    </row>
    <row r="107" spans="1:7" x14ac:dyDescent="0.2">
      <c r="A107" s="18">
        <v>44469</v>
      </c>
      <c r="B107" s="19">
        <f>'[1]Outbound- Jamaica by Corridor'!B99</f>
        <v>12.490871608918221</v>
      </c>
      <c r="C107" s="19">
        <f>'[1]Outbound- Jamaica by Corridor'!C99</f>
        <v>1.9005916017772191</v>
      </c>
      <c r="D107" s="19">
        <f>'[1]Outbound- Jamaica by Corridor'!D99</f>
        <v>0.90230286256550818</v>
      </c>
      <c r="E107" s="19">
        <f>'[1]Outbound- Jamaica by Corridor'!E99</f>
        <v>0.53432826976668713</v>
      </c>
      <c r="F107" s="19">
        <f>'[1]Outbound- Jamaica by Corridor'!F99</f>
        <v>5.8674743564369409</v>
      </c>
      <c r="G107" s="33">
        <f t="shared" si="1"/>
        <v>21.695568699464577</v>
      </c>
    </row>
    <row r="108" spans="1:7" x14ac:dyDescent="0.2">
      <c r="A108" s="18">
        <v>44500</v>
      </c>
      <c r="B108" s="19">
        <f>'[1]Outbound- Jamaica by Corridor'!B100</f>
        <v>10.438472839527144</v>
      </c>
      <c r="C108" s="19">
        <f>'[1]Outbound- Jamaica by Corridor'!C100</f>
        <v>1.4771258929697151</v>
      </c>
      <c r="D108" s="19">
        <f>'[1]Outbound- Jamaica by Corridor'!D100</f>
        <v>0.76256974112442077</v>
      </c>
      <c r="E108" s="19">
        <f>'[1]Outbound- Jamaica by Corridor'!E100</f>
        <v>0.37521184526100049</v>
      </c>
      <c r="F108" s="19">
        <f>'[1]Outbound- Jamaica by Corridor'!F100</f>
        <v>4.9114372887181501</v>
      </c>
      <c r="G108" s="33">
        <f t="shared" si="1"/>
        <v>17.96481760760043</v>
      </c>
    </row>
    <row r="109" spans="1:7" x14ac:dyDescent="0.2">
      <c r="A109" s="18">
        <v>44530</v>
      </c>
      <c r="B109" s="19">
        <f>'[1]Outbound- Jamaica by Corridor'!B101</f>
        <v>10.513141719473431</v>
      </c>
      <c r="C109" s="19">
        <f>'[1]Outbound- Jamaica by Corridor'!C101</f>
        <v>1.4876921259487437</v>
      </c>
      <c r="D109" s="19">
        <f>'[1]Outbound- Jamaica by Corridor'!D101</f>
        <v>0.76802458392815687</v>
      </c>
      <c r="E109" s="19">
        <f>'[1]Outbound- Jamaica by Corridor'!E101</f>
        <v>0.37789582486787626</v>
      </c>
      <c r="F109" s="19">
        <f>'[1]Outbound- Jamaica by Corridor'!F101</f>
        <v>4.9465699682693494</v>
      </c>
      <c r="G109" s="33">
        <f t="shared" si="1"/>
        <v>18.093324222487556</v>
      </c>
    </row>
    <row r="110" spans="1:7" x14ac:dyDescent="0.2">
      <c r="A110" s="18">
        <v>44561</v>
      </c>
      <c r="B110" s="19">
        <f>'[1]Outbound- Jamaica by Corridor'!B102</f>
        <v>10.462642140040408</v>
      </c>
      <c r="C110" s="19">
        <f>'[1]Outbound- Jamaica by Corridor'!C102</f>
        <v>1.4805460388236107</v>
      </c>
      <c r="D110" s="19">
        <f>'[1]Outbound- Jamaica by Corridor'!D102</f>
        <v>0.76433539952281859</v>
      </c>
      <c r="E110" s="19">
        <f>'[1]Outbound- Jamaica by Corridor'!E102</f>
        <v>0.37608061294221812</v>
      </c>
      <c r="F110" s="19">
        <f>'[1]Outbound- Jamaica by Corridor'!F102</f>
        <v>4.9228092590827783</v>
      </c>
      <c r="G110" s="33">
        <f t="shared" si="1"/>
        <v>18.006413450411834</v>
      </c>
    </row>
    <row r="111" spans="1:7" x14ac:dyDescent="0.2">
      <c r="A111" s="18">
        <v>44592</v>
      </c>
      <c r="B111" s="19">
        <f>'[2]Outbound- Jamaica by Corridor'!B103</f>
        <v>13.59943904542491</v>
      </c>
      <c r="C111" s="19">
        <f>'[2]Outbound- Jamaica by Corridor'!C103</f>
        <v>2.0651359656744228</v>
      </c>
      <c r="D111" s="19">
        <f>'[2]Outbound- Jamaica by Corridor'!D103</f>
        <v>1.0266909564563016</v>
      </c>
      <c r="E111" s="19">
        <f>'[2]Outbound- Jamaica by Corridor'!E103</f>
        <v>0.64545081035555452</v>
      </c>
      <c r="F111" s="19">
        <f>'[2]Outbound- Jamaica by Corridor'!F103</f>
        <v>5.5908407484479534</v>
      </c>
      <c r="G111" s="33">
        <f t="shared" si="1"/>
        <v>22.927557526359145</v>
      </c>
    </row>
    <row r="112" spans="1:7" x14ac:dyDescent="0.2">
      <c r="A112" s="18">
        <v>44620</v>
      </c>
      <c r="B112" s="19">
        <f>'[2]Outbound- Jamaica by Corridor'!B104</f>
        <v>17.613452602161221</v>
      </c>
      <c r="C112" s="19">
        <f>'[2]Outbound- Jamaica by Corridor'!C104</f>
        <v>2.943734017740022</v>
      </c>
      <c r="D112" s="19">
        <f>'[2]Outbound- Jamaica by Corridor'!D104</f>
        <v>1.3685765066363575</v>
      </c>
      <c r="E112" s="19">
        <f>'[2]Outbound- Jamaica by Corridor'!E104</f>
        <v>0.57249380959642648</v>
      </c>
      <c r="F112" s="19">
        <f>'[2]Outbound- Jamaica by Corridor'!F104</f>
        <v>7.3966640298579742</v>
      </c>
      <c r="G112" s="33">
        <f t="shared" si="1"/>
        <v>29.894920965992004</v>
      </c>
    </row>
    <row r="113" spans="1:8" x14ac:dyDescent="0.2">
      <c r="A113" s="18">
        <v>44651</v>
      </c>
      <c r="B113" s="19">
        <f>'[2]Outbound- Jamaica by Corridor'!B105</f>
        <v>10.402448813460364</v>
      </c>
      <c r="C113" s="19">
        <f>'[2]Outbound- Jamaica by Corridor'!C105</f>
        <v>1.8242846667743633</v>
      </c>
      <c r="D113" s="19">
        <f>'[2]Outbound- Jamaica by Corridor'!D105</f>
        <v>0.84653008149730713</v>
      </c>
      <c r="E113" s="19">
        <f>'[2]Outbound- Jamaica by Corridor'!E105</f>
        <v>0.50631490042375205</v>
      </c>
      <c r="F113" s="19">
        <f>'[2]Outbound- Jamaica by Corridor'!F105</f>
        <v>4.7442808992896843</v>
      </c>
      <c r="G113" s="33">
        <f t="shared" si="1"/>
        <v>18.323859361445471</v>
      </c>
    </row>
    <row r="114" spans="1:8" x14ac:dyDescent="0.2">
      <c r="A114" s="18">
        <v>44681</v>
      </c>
      <c r="B114" s="19">
        <f>'[2]Outbound- Jamaica by Corridor'!B106</f>
        <v>10.072145578557176</v>
      </c>
      <c r="C114" s="19">
        <f>'[2]Outbound- Jamaica by Corridor'!C106</f>
        <v>1.7368863071662706</v>
      </c>
      <c r="D114" s="19">
        <f>'[2]Outbound- Jamaica by Corridor'!D106</f>
        <v>0.68568667567730768</v>
      </c>
      <c r="E114" s="19">
        <f>'[2]Outbound- Jamaica by Corridor'!E106</f>
        <v>0.37535180973019688</v>
      </c>
      <c r="F114" s="19">
        <f>'[2]Outbound- Jamaica by Corridor'!F106</f>
        <v>4.3931847037134242</v>
      </c>
      <c r="G114" s="33">
        <f t="shared" si="1"/>
        <v>17.263255074844377</v>
      </c>
    </row>
    <row r="115" spans="1:8" x14ac:dyDescent="0.2">
      <c r="A115" s="18">
        <v>44712</v>
      </c>
      <c r="B115" s="19">
        <f>'[2]Outbound- Jamaica by Corridor'!B107</f>
        <v>7.0225186929718921</v>
      </c>
      <c r="C115" s="19">
        <f>'[2]Outbound- Jamaica by Corridor'!C107</f>
        <v>1.1902488312487043</v>
      </c>
      <c r="D115" s="19">
        <f>'[2]Outbound- Jamaica by Corridor'!D107</f>
        <v>0.58328212434098359</v>
      </c>
      <c r="E115" s="19">
        <f>'[2]Outbound- Jamaica by Corridor'!E107</f>
        <v>0.28133316350752552</v>
      </c>
      <c r="F115" s="19">
        <f>'[2]Outbound- Jamaica by Corridor'!F107</f>
        <v>3.2056178999071436</v>
      </c>
      <c r="G115" s="33">
        <f t="shared" si="1"/>
        <v>12.28300071197625</v>
      </c>
    </row>
    <row r="116" spans="1:8" x14ac:dyDescent="0.2">
      <c r="A116" s="18">
        <v>44742</v>
      </c>
      <c r="B116" s="19">
        <f>'[2]Outbound- Jamaica by Corridor'!B108</f>
        <v>10.174171122170318</v>
      </c>
      <c r="C116" s="19">
        <f>'[2]Outbound- Jamaica by Corridor'!C108</f>
        <v>1.5101751755874122</v>
      </c>
      <c r="D116" s="19">
        <f>'[2]Outbound- Jamaica by Corridor'!D108</f>
        <v>0.73309514242975338</v>
      </c>
      <c r="E116" s="19">
        <f>'[2]Outbound- Jamaica by Corridor'!E108</f>
        <v>0.28988113799147641</v>
      </c>
      <c r="F116" s="19">
        <f>'[2]Outbound- Jamaica by Corridor'!F108</f>
        <v>4.3164916352003173</v>
      </c>
      <c r="G116" s="33">
        <f t="shared" si="1"/>
        <v>17.023814213379278</v>
      </c>
    </row>
    <row r="117" spans="1:8" x14ac:dyDescent="0.2">
      <c r="A117" s="18">
        <v>44773</v>
      </c>
      <c r="B117" s="19">
        <f>'[2]Outbound- Jamaica by Corridor'!B109</f>
        <v>11.085803730390865</v>
      </c>
      <c r="C117" s="19">
        <f>'[2]Outbound- Jamaica by Corridor'!C109</f>
        <v>1.5616686286710855</v>
      </c>
      <c r="D117" s="19">
        <f>'[2]Outbound- Jamaica by Corridor'!D109</f>
        <v>0.67463084986200028</v>
      </c>
      <c r="E117" s="19">
        <f>'[2]Outbound- Jamaica by Corridor'!E109</f>
        <v>0.34605734457044446</v>
      </c>
      <c r="F117" s="19">
        <f>'[2]Outbound- Jamaica by Corridor'!F109</f>
        <v>4.5021392666687063</v>
      </c>
      <c r="G117" s="33">
        <f t="shared" si="1"/>
        <v>18.170299820163102</v>
      </c>
    </row>
    <row r="118" spans="1:8" x14ac:dyDescent="0.2">
      <c r="A118" s="18">
        <v>44804</v>
      </c>
      <c r="B118" s="19">
        <f>'[2]Outbound- Jamaica by Corridor'!B110</f>
        <v>10.801647021586106</v>
      </c>
      <c r="C118" s="19">
        <f>'[2]Outbound- Jamaica by Corridor'!C110</f>
        <v>1.6501481933298714</v>
      </c>
      <c r="D118" s="19">
        <f>'[2]Outbound- Jamaica by Corridor'!D110</f>
        <v>0.72907545848799116</v>
      </c>
      <c r="E118" s="19">
        <f>'[2]Outbound- Jamaica by Corridor'!E110</f>
        <v>0.25699291656967221</v>
      </c>
      <c r="F118" s="19">
        <f>'[2]Outbound- Jamaica by Corridor'!F110</f>
        <v>4.0674901173694957</v>
      </c>
      <c r="G118" s="33">
        <f t="shared" si="1"/>
        <v>17.505353707343136</v>
      </c>
    </row>
    <row r="119" spans="1:8" x14ac:dyDescent="0.2">
      <c r="A119" s="18">
        <v>44834</v>
      </c>
      <c r="B119" s="19">
        <f>'[2]Outbound- Jamaica by Corridor'!B111</f>
        <v>10.913846619990334</v>
      </c>
      <c r="C119" s="19">
        <f>'[2]Outbound- Jamaica by Corridor'!C111</f>
        <v>1.793637177498931</v>
      </c>
      <c r="D119" s="19">
        <f>'[2]Outbound- Jamaica by Corridor'!D111</f>
        <v>0.74476221449434821</v>
      </c>
      <c r="E119" s="19">
        <f>'[2]Outbound- Jamaica by Corridor'!E111</f>
        <v>0.35277644941311925</v>
      </c>
      <c r="F119" s="19">
        <f>'[2]Outbound- Jamaica by Corridor'!F111</f>
        <v>4.495600489138992</v>
      </c>
      <c r="G119" s="33">
        <f t="shared" si="1"/>
        <v>18.300622950535725</v>
      </c>
    </row>
    <row r="120" spans="1:8" x14ac:dyDescent="0.2">
      <c r="A120" s="18">
        <v>44865</v>
      </c>
      <c r="B120" s="19">
        <f>'[2]Outbound- Jamaica by Corridor'!B112</f>
        <v>10.736207371306632</v>
      </c>
      <c r="C120" s="19">
        <f>'[2]Outbound- Jamaica by Corridor'!C112</f>
        <v>1.4750488477846611</v>
      </c>
      <c r="D120" s="19">
        <f>'[2]Outbound- Jamaica by Corridor'!D112</f>
        <v>0.59910137724302048</v>
      </c>
      <c r="E120" s="19">
        <f>'[2]Outbound- Jamaica by Corridor'!E112</f>
        <v>0.39913692141632751</v>
      </c>
      <c r="F120" s="19">
        <f>'[2]Outbound- Jamaica by Corridor'!F112</f>
        <v>4.2915743476874813</v>
      </c>
      <c r="G120" s="33">
        <f t="shared" si="1"/>
        <v>17.501068865438121</v>
      </c>
    </row>
    <row r="121" spans="1:8" x14ac:dyDescent="0.2">
      <c r="A121" s="18">
        <v>44895</v>
      </c>
      <c r="B121" s="19">
        <f>'[2]Outbound- Jamaica by Corridor'!B113</f>
        <v>16.673257043402408</v>
      </c>
      <c r="C121" s="19">
        <f>'[2]Outbound- Jamaica by Corridor'!C113</f>
        <v>2.4635816600775748</v>
      </c>
      <c r="D121" s="19">
        <f>'[2]Outbound- Jamaica by Corridor'!D113</f>
        <v>0.91146984837428779</v>
      </c>
      <c r="E121" s="19">
        <f>'[2]Outbound- Jamaica by Corridor'!E113</f>
        <v>0.43257818784087271</v>
      </c>
      <c r="F121" s="19">
        <f>'[2]Outbound- Jamaica by Corridor'!F113</f>
        <v>6.6718920393072993</v>
      </c>
      <c r="G121" s="33">
        <f t="shared" si="1"/>
        <v>27.152778779002443</v>
      </c>
      <c r="H121" s="28"/>
    </row>
    <row r="122" spans="1:8" x14ac:dyDescent="0.2">
      <c r="A122" s="18">
        <v>44926</v>
      </c>
      <c r="B122" s="19">
        <f>'[2]Outbound- Jamaica by Corridor'!B114</f>
        <v>11.572817416941435</v>
      </c>
      <c r="C122" s="19">
        <f>'[2]Outbound- Jamaica by Corridor'!C114</f>
        <v>1.8580416387254743</v>
      </c>
      <c r="D122" s="19">
        <f>'[2]Outbound- Jamaica by Corridor'!D114</f>
        <v>0.86224930768522279</v>
      </c>
      <c r="E122" s="19">
        <f>'[2]Outbound- Jamaica by Corridor'!E114</f>
        <v>0.18983946141559668</v>
      </c>
      <c r="F122" s="19">
        <f>'[2]Outbound- Jamaica by Corridor'!F114</f>
        <v>4.7019635643243296</v>
      </c>
      <c r="G122" s="33">
        <f t="shared" si="1"/>
        <v>19.184911389092058</v>
      </c>
    </row>
    <row r="123" spans="1:8" x14ac:dyDescent="0.2">
      <c r="A123" s="18">
        <v>44957</v>
      </c>
      <c r="B123" s="19">
        <f>'[2]Outbound- Jamaica by Corridor'!B115</f>
        <v>9.8705187009711519</v>
      </c>
      <c r="C123" s="19">
        <f>'[2]Outbound- Jamaica by Corridor'!C115</f>
        <v>1.5714851749447996</v>
      </c>
      <c r="D123" s="19">
        <f>'[2]Outbound- Jamaica by Corridor'!D115</f>
        <v>0.79663635936658117</v>
      </c>
      <c r="E123" s="19">
        <f>'[2]Outbound- Jamaica by Corridor'!E115</f>
        <v>0.16357243160256743</v>
      </c>
      <c r="F123" s="19">
        <f>'[2]Outbound- Jamaica by Corridor'!F115</f>
        <v>4.0625169148692795</v>
      </c>
      <c r="G123" s="33">
        <f t="shared" si="1"/>
        <v>16.464729581754376</v>
      </c>
    </row>
    <row r="124" spans="1:8" x14ac:dyDescent="0.2">
      <c r="A124" s="18">
        <v>44985</v>
      </c>
      <c r="B124" s="19">
        <f>'[2]Outbound- Jamaica by Corridor'!B116</f>
        <v>11.406504472478399</v>
      </c>
      <c r="C124" s="19">
        <f>'[2]Outbound- Jamaica by Corridor'!C116</f>
        <v>2.0000228186199349</v>
      </c>
      <c r="D124" s="19">
        <f>'[2]Outbound- Jamaica by Corridor'!D116</f>
        <v>0.99663074082354153</v>
      </c>
      <c r="E124" s="19">
        <f>'[2]Outbound- Jamaica by Corridor'!E116</f>
        <v>0.29916207783214604</v>
      </c>
      <c r="F124" s="19">
        <f>'[2]Outbound- Jamaica by Corridor'!F116</f>
        <v>5.1965246053960747</v>
      </c>
      <c r="G124" s="33">
        <f t="shared" si="1"/>
        <v>19.898844715150098</v>
      </c>
    </row>
    <row r="125" spans="1:8" x14ac:dyDescent="0.2">
      <c r="A125" s="18">
        <v>45016</v>
      </c>
      <c r="B125" s="19">
        <f>'[2]Outbound- Jamaica by Corridor'!B117</f>
        <v>11.311498282574268</v>
      </c>
      <c r="C125" s="19">
        <f>'[2]Outbound- Jamaica by Corridor'!C117</f>
        <v>1.9663340221574819</v>
      </c>
      <c r="D125" s="19">
        <f>'[2]Outbound- Jamaica by Corridor'!D117</f>
        <v>0.86134555200572493</v>
      </c>
      <c r="E125" s="19">
        <f>'[2]Outbound- Jamaica by Corridor'!E117</f>
        <v>0.29459264987458039</v>
      </c>
      <c r="F125" s="19">
        <f>'[2]Outbound- Jamaica by Corridor'!F117</f>
        <v>4.7777936122808482</v>
      </c>
      <c r="G125" s="33">
        <f t="shared" si="1"/>
        <v>19.211564118892902</v>
      </c>
    </row>
    <row r="126" spans="1:8" x14ac:dyDescent="0.2">
      <c r="A126" s="18">
        <v>45046</v>
      </c>
      <c r="B126" s="19">
        <f>'[2]Outbound- Jamaica by Corridor'!B118</f>
        <v>11.245950105239233</v>
      </c>
      <c r="C126" s="19">
        <f>'[2]Outbound- Jamaica by Corridor'!C118</f>
        <v>1.9792878378455345</v>
      </c>
      <c r="D126" s="19">
        <f>'[2]Outbound- Jamaica by Corridor'!D118</f>
        <v>1.0407168795128798</v>
      </c>
      <c r="E126" s="19">
        <f>'[2]Outbound- Jamaica by Corridor'!E118</f>
        <v>0.2677473692598254</v>
      </c>
      <c r="F126" s="19">
        <f>'[2]Outbound- Jamaica by Corridor'!F118</f>
        <v>4.2197667955612932</v>
      </c>
      <c r="G126" s="33">
        <f t="shared" si="1"/>
        <v>18.753468987418767</v>
      </c>
    </row>
    <row r="127" spans="1:8" x14ac:dyDescent="0.2">
      <c r="A127" s="18">
        <v>45077</v>
      </c>
      <c r="B127" s="19">
        <f>'[2]Outbound- Jamaica by Corridor'!B119</f>
        <v>10.691100596936874</v>
      </c>
      <c r="C127" s="19">
        <f>'[2]Outbound- Jamaica by Corridor'!C119</f>
        <v>1.7332232338249847</v>
      </c>
      <c r="D127" s="19">
        <f>'[2]Outbound- Jamaica by Corridor'!D119</f>
        <v>0.69508930144586489</v>
      </c>
      <c r="E127" s="19">
        <f>'[2]Outbound- Jamaica by Corridor'!E119</f>
        <v>0.23906801099408997</v>
      </c>
      <c r="F127" s="19">
        <f>'[2]Outbound- Jamaica by Corridor'!F119</f>
        <v>4.1348165952616895</v>
      </c>
      <c r="G127" s="33">
        <f t="shared" si="1"/>
        <v>17.493297738463504</v>
      </c>
    </row>
    <row r="128" spans="1:8" x14ac:dyDescent="0.2">
      <c r="A128" s="18">
        <v>45107</v>
      </c>
      <c r="B128" s="19">
        <f>'[2]Outbound- Jamaica by Corridor'!B120</f>
        <v>11.084317109223349</v>
      </c>
      <c r="C128" s="19">
        <f>'[2]Outbound- Jamaica by Corridor'!C120</f>
        <v>1.7644565045215614</v>
      </c>
      <c r="D128" s="19">
        <f>'[2]Outbound- Jamaica by Corridor'!D120</f>
        <v>0.86820282569798757</v>
      </c>
      <c r="E128" s="19">
        <f>'[2]Outbound- Jamaica by Corridor'!E120</f>
        <v>0.35007937573160297</v>
      </c>
      <c r="F128" s="19">
        <f>'[2]Outbound- Jamaica by Corridor'!F120</f>
        <v>4.2805766008958805</v>
      </c>
      <c r="G128" s="33">
        <f t="shared" si="1"/>
        <v>18.347632416070383</v>
      </c>
    </row>
    <row r="129" spans="1:7" x14ac:dyDescent="0.2">
      <c r="A129" s="18">
        <v>45138</v>
      </c>
      <c r="B129" s="19">
        <f>'[2]Outbound- Jamaica by Corridor'!B121</f>
        <v>11.696121561722125</v>
      </c>
      <c r="C129" s="19">
        <f>'[2]Outbound- Jamaica by Corridor'!C121</f>
        <v>2.1082563366967246</v>
      </c>
      <c r="D129" s="19">
        <f>'[2]Outbound- Jamaica by Corridor'!D121</f>
        <v>0.96127396056728709</v>
      </c>
      <c r="E129" s="19">
        <f>'[2]Outbound- Jamaica by Corridor'!E121</f>
        <v>0.20325854663153717</v>
      </c>
      <c r="F129" s="19">
        <f>'[2]Outbound- Jamaica by Corridor'!F121</f>
        <v>4.6906309916669109</v>
      </c>
      <c r="G129" s="33">
        <f t="shared" si="1"/>
        <v>19.659541397284585</v>
      </c>
    </row>
    <row r="130" spans="1:7" x14ac:dyDescent="0.2">
      <c r="A130" s="18">
        <v>45169</v>
      </c>
      <c r="B130" s="19">
        <f>'[2]Outbound- Jamaica by Corridor'!B122</f>
        <v>11.885768490175678</v>
      </c>
      <c r="C130" s="19">
        <f>'[2]Outbound- Jamaica by Corridor'!C122</f>
        <v>1.87800712124691</v>
      </c>
      <c r="D130" s="19">
        <f>'[2]Outbound- Jamaica by Corridor'!D122</f>
        <v>0.83585967414264406</v>
      </c>
      <c r="E130" s="19">
        <f>'[2]Outbound- Jamaica by Corridor'!E122</f>
        <v>0.19554490367893151</v>
      </c>
      <c r="F130" s="19">
        <f>'[2]Outbound- Jamaica by Corridor'!F122</f>
        <v>4.3472176609445823</v>
      </c>
      <c r="G130" s="33">
        <f t="shared" si="1"/>
        <v>19.142397850188743</v>
      </c>
    </row>
    <row r="131" spans="1:7" x14ac:dyDescent="0.2">
      <c r="A131" s="18">
        <v>45199</v>
      </c>
      <c r="B131" s="19">
        <f>'[2]Outbound- Jamaica by Corridor'!B123</f>
        <v>12.668918882719504</v>
      </c>
      <c r="C131" s="19">
        <f>'[2]Outbound- Jamaica by Corridor'!C123</f>
        <v>2.4130418464162684</v>
      </c>
      <c r="D131" s="19">
        <f>'[2]Outbound- Jamaica by Corridor'!D123</f>
        <v>0.98205991843834461</v>
      </c>
      <c r="E131" s="19">
        <f>'[2]Outbound- Jamaica by Corridor'!E123</f>
        <v>0.31577564180214074</v>
      </c>
      <c r="F131" s="19">
        <f>'[2]Outbound- Jamaica by Corridor'!F123</f>
        <v>5.1268646762590846</v>
      </c>
      <c r="G131" s="33">
        <f t="shared" si="1"/>
        <v>21.506660965635344</v>
      </c>
    </row>
    <row r="132" spans="1:7" x14ac:dyDescent="0.2">
      <c r="A132" s="18">
        <v>45230</v>
      </c>
      <c r="B132" s="19">
        <f>'[2]Outbound- Jamaica by Corridor'!B124</f>
        <v>12.367762610754369</v>
      </c>
      <c r="C132" s="19">
        <f>'[2]Outbound- Jamaica by Corridor'!C124</f>
        <v>2.163697317192721</v>
      </c>
      <c r="D132" s="19">
        <f>'[2]Outbound- Jamaica by Corridor'!D124</f>
        <v>0.88719202458906843</v>
      </c>
      <c r="E132" s="19">
        <f>'[2]Outbound- Jamaica by Corridor'!E124</f>
        <v>0.28147941457398779</v>
      </c>
      <c r="F132" s="19">
        <f>'[2]Outbound- Jamaica by Corridor'!F124</f>
        <v>4.992855925288584</v>
      </c>
      <c r="G132" s="33">
        <f t="shared" si="1"/>
        <v>20.692987292398733</v>
      </c>
    </row>
    <row r="133" spans="1:7" x14ac:dyDescent="0.2">
      <c r="A133" s="18">
        <v>45260</v>
      </c>
      <c r="B133" s="19">
        <f>'[2]Outbound- Jamaica by Corridor'!B125</f>
        <v>12.645095026515873</v>
      </c>
      <c r="C133" s="19">
        <f>'[2]Outbound- Jamaica by Corridor'!C125</f>
        <v>2.3259504159752273</v>
      </c>
      <c r="D133" s="19">
        <f>'[2]Outbound- Jamaica by Corridor'!D125</f>
        <v>0.8753680550165146</v>
      </c>
      <c r="E133" s="19">
        <f>'[2]Outbound- Jamaica by Corridor'!E125</f>
        <v>0.32513005445426246</v>
      </c>
      <c r="F133" s="19">
        <f>'[2]Outbound- Jamaica by Corridor'!F125</f>
        <v>5.4416216222541118</v>
      </c>
      <c r="G133" s="33">
        <f t="shared" si="1"/>
        <v>21.613165174215986</v>
      </c>
    </row>
    <row r="134" spans="1:7" x14ac:dyDescent="0.2">
      <c r="A134" s="18">
        <v>45291</v>
      </c>
      <c r="B134" s="19">
        <f>'[2]Outbound- Jamaica by Corridor'!B126</f>
        <v>11.754521447573213</v>
      </c>
      <c r="C134" s="19">
        <f>'[2]Outbound- Jamaica by Corridor'!C126</f>
        <v>2.0814691919308532</v>
      </c>
      <c r="D134" s="19">
        <f>'[2]Outbound- Jamaica by Corridor'!D126</f>
        <v>0.96311585999897498</v>
      </c>
      <c r="E134" s="19">
        <f>'[2]Outbound- Jamaica by Corridor'!E126</f>
        <v>0.241161805195658</v>
      </c>
      <c r="F134" s="19">
        <f>'[2]Outbound- Jamaica by Corridor'!F126</f>
        <v>4.8868628119052957</v>
      </c>
      <c r="G134" s="33">
        <f>SUM(B134:F134)</f>
        <v>19.927131116603995</v>
      </c>
    </row>
  </sheetData>
  <mergeCells count="2">
    <mergeCell ref="A13:A14"/>
    <mergeCell ref="B13:G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92542-DAB9-429C-8102-780F10CFE14D}">
  <dimension ref="D4:J6"/>
  <sheetViews>
    <sheetView workbookViewId="0">
      <selection activeCell="D4" sqref="D4"/>
    </sheetView>
  </sheetViews>
  <sheetFormatPr defaultColWidth="9.140625" defaultRowHeight="12.75" x14ac:dyDescent="0.2"/>
  <cols>
    <col min="1" max="16384" width="9.140625" style="20"/>
  </cols>
  <sheetData>
    <row r="4" spans="4:10" x14ac:dyDescent="0.2">
      <c r="D4" s="24" t="s">
        <v>22</v>
      </c>
      <c r="E4" s="25"/>
      <c r="F4" s="25"/>
      <c r="G4" s="25"/>
      <c r="H4" s="25"/>
      <c r="I4" s="25"/>
      <c r="J4" s="25"/>
    </row>
    <row r="5" spans="4:10" x14ac:dyDescent="0.2">
      <c r="D5" s="26" t="s">
        <v>23</v>
      </c>
      <c r="E5" s="27"/>
      <c r="F5" s="27"/>
      <c r="G5" s="27"/>
      <c r="H5" s="27"/>
      <c r="I5" s="27"/>
    </row>
    <row r="6" spans="4:10" x14ac:dyDescent="0.2">
      <c r="D6" s="26" t="s">
        <v>24</v>
      </c>
      <c r="E6" s="27"/>
      <c r="F6" s="27"/>
      <c r="G6" s="27"/>
      <c r="H6" s="27"/>
      <c r="I6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ES.RMT.02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Taylor</dc:creator>
  <cp:lastModifiedBy>Cedron Walters</cp:lastModifiedBy>
  <dcterms:created xsi:type="dcterms:W3CDTF">2021-09-09T16:42:30Z</dcterms:created>
  <dcterms:modified xsi:type="dcterms:W3CDTF">2024-03-20T19:28:55Z</dcterms:modified>
</cp:coreProperties>
</file>