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645" firstSheet="1" activeTab="1"/>
  </bookViews>
  <sheets>
    <sheet name="Sheet1" sheetId="1" state="hidden" r:id="rId1"/>
    <sheet name="IR.MB.01" sheetId="2" r:id="rId2"/>
    <sheet name="Notes"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Print_Area" localSheetId="1">'IR.MB.01'!$A$12:$G$181</definedName>
    <definedName name="_xlnm.Print_Area" localSheetId="0">'Sheet1'!$A$1:$G$257</definedName>
  </definedNames>
  <calcPr fullCalcOnLoad="1"/>
</workbook>
</file>

<file path=xl/sharedStrings.xml><?xml version="1.0" encoding="utf-8"?>
<sst xmlns="http://schemas.openxmlformats.org/spreadsheetml/2006/main" count="319" uniqueCount="77">
  <si>
    <t xml:space="preserve">         </t>
  </si>
  <si>
    <t>Jan.</t>
  </si>
  <si>
    <t>Feb.</t>
  </si>
  <si>
    <t>Mar.</t>
  </si>
  <si>
    <t>Apr.</t>
  </si>
  <si>
    <t>May</t>
  </si>
  <si>
    <t>June</t>
  </si>
  <si>
    <t>July</t>
  </si>
  <si>
    <t>Aug.</t>
  </si>
  <si>
    <t>Oct.</t>
  </si>
  <si>
    <t>Nov.</t>
  </si>
  <si>
    <t>Dec.</t>
  </si>
  <si>
    <t>Oct</t>
  </si>
  <si>
    <t>Nov</t>
  </si>
  <si>
    <t>Feb</t>
  </si>
  <si>
    <t>Mar</t>
  </si>
  <si>
    <t>Apr</t>
  </si>
  <si>
    <t>Sept</t>
  </si>
  <si>
    <t>Dec</t>
  </si>
  <si>
    <t>End of Period</t>
  </si>
  <si>
    <t>Call &amp; up to 1 month</t>
  </si>
  <si>
    <t>1 month &amp; less than 3 months</t>
  </si>
  <si>
    <t>3 months &amp; less than 6 months</t>
  </si>
  <si>
    <t xml:space="preserve"> 6 months &amp; less than 12 months</t>
  </si>
  <si>
    <t>12 months &amp; over</t>
  </si>
  <si>
    <t>Overall A/W Rate</t>
  </si>
  <si>
    <t>Jun.</t>
  </si>
  <si>
    <t>Jul.</t>
  </si>
  <si>
    <t>Sep.</t>
  </si>
  <si>
    <t>Table 27a</t>
  </si>
  <si>
    <t>Domestic Currency Weighted Time Deposit Rates (%)</t>
  </si>
  <si>
    <t>Jul</t>
  </si>
  <si>
    <t>Aug</t>
  </si>
  <si>
    <t>Sep</t>
  </si>
  <si>
    <t>Jun</t>
  </si>
  <si>
    <t>**JMMB become a commercial bank in August 2017</t>
  </si>
  <si>
    <t>MERCHANT BANKS</t>
  </si>
  <si>
    <t>TIME DEPOSITS</t>
  </si>
  <si>
    <t>SAVINGS</t>
  </si>
  <si>
    <t>OVERALL DEPOSITS AVERAGE WEIGHTED RATE</t>
  </si>
  <si>
    <t>CALL &amp; UP TO 1 MONTH</t>
  </si>
  <si>
    <t>1 MONTH &amp; LESS THAN 3 MONTHS</t>
  </si>
  <si>
    <t>3 MONTHS &amp; LESS THAN 6 MONTHS</t>
  </si>
  <si>
    <t xml:space="preserve"> 6 MONTHS &amp; LESS THAN 12 MONTHS</t>
  </si>
  <si>
    <t>12 MONTHS &amp; OVER</t>
  </si>
  <si>
    <t>OVERALL TIME DEPOSITS AVERAGE WEIGHTED RATE</t>
  </si>
  <si>
    <t>DATE</t>
  </si>
  <si>
    <t>Special Notes</t>
  </si>
  <si>
    <r>
      <rPr>
        <b/>
        <sz val="10"/>
        <color indexed="10"/>
        <rFont val="Calibri"/>
        <family val="2"/>
      </rPr>
      <t>*##.##*</t>
    </r>
    <r>
      <rPr>
        <sz val="10"/>
        <rFont val="Calibri"/>
        <family val="2"/>
      </rPr>
      <t xml:space="preserve"> represents BOJ estimates</t>
    </r>
  </si>
  <si>
    <t>Methodology</t>
  </si>
  <si>
    <t>Zero rates are not included in the calculations</t>
  </si>
  <si>
    <t>Example (formula included):</t>
  </si>
  <si>
    <t>Rate</t>
  </si>
  <si>
    <t>Deposit Balance</t>
  </si>
  <si>
    <t>%</t>
  </si>
  <si>
    <t>Weighted Rate</t>
  </si>
  <si>
    <t>Total</t>
  </si>
  <si>
    <t>Terminology</t>
  </si>
  <si>
    <t>The balances reported for the time deposits should be based on original maturity.</t>
  </si>
  <si>
    <t>Table Code:</t>
  </si>
  <si>
    <t>Category:</t>
  </si>
  <si>
    <t>Interest Rates</t>
  </si>
  <si>
    <t>Table Name:</t>
  </si>
  <si>
    <t>Data Range:</t>
  </si>
  <si>
    <t>Frequency:</t>
  </si>
  <si>
    <t>Monthly</t>
  </si>
  <si>
    <t>Units:</t>
  </si>
  <si>
    <t>Percentage (%)</t>
  </si>
  <si>
    <t>Updated:</t>
  </si>
  <si>
    <t>Last Business Day of the Month Following the Reporting Month</t>
  </si>
  <si>
    <r>
      <t xml:space="preserve">For all your data needs or queries, email </t>
    </r>
    <r>
      <rPr>
        <b/>
        <sz val="11"/>
        <color indexed="44"/>
        <rFont val="Calibri"/>
        <family val="2"/>
      </rPr>
      <t>data@boj.org.jm</t>
    </r>
  </si>
  <si>
    <t>Merchant Banks' Foreign Currency Deposit Rates</t>
  </si>
  <si>
    <t>***Savings balance nil from October 2010 to July 2012</t>
  </si>
  <si>
    <t>These rates are based on actual volumes of all foreign currency deposits extended at non zero rates of interest.</t>
  </si>
  <si>
    <t>IR.MB.01</t>
  </si>
  <si>
    <t>Data published prior to 01 February 2024 may vary for some data points between December 2016 and November 2023 as data has been revised between that period. We recommend you assess and update any data retrieved prior to 01 February 2024 to reflect said revisions.</t>
  </si>
  <si>
    <t>Jan 2000 - Feb 2024</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</si>
</sst>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J$&quot;#,##0;\-&quot;J$&quot;#,##0"/>
    <numFmt numFmtId="173" formatCode="&quot;J$&quot;#,##0;[Red]\-&quot;J$&quot;#,##0"/>
    <numFmt numFmtId="174" formatCode="&quot;J$&quot;#,##0.00;\-&quot;J$&quot;#,##0.00"/>
    <numFmt numFmtId="175" formatCode="&quot;J$&quot;#,##0.00;[Red]\-&quot;J$&quot;#,##0.00"/>
    <numFmt numFmtId="176" formatCode="_-&quot;J$&quot;* #,##0_-;\-&quot;J$&quot;* #,##0_-;_-&quot;J$&quot;* &quot;-&quot;_-;_-@_-"/>
    <numFmt numFmtId="177" formatCode="_-&quot;J$&quot;* #,##0.00_-;\-&quot;J$&quot;* #,##0.00_-;_-&quot;J$&quot;* &quot;-&quot;??_-;_-@_-"/>
    <numFmt numFmtId="178" formatCode="0.000"/>
    <numFmt numFmtId="179" formatCode="0.000000"/>
    <numFmt numFmtId="180" formatCode="0.00000"/>
    <numFmt numFmtId="181" formatCode="0.0000"/>
    <numFmt numFmtId="182" formatCode="0.0"/>
    <numFmt numFmtId="183" formatCode="0.00000000"/>
    <numFmt numFmtId="184" formatCode="0.000000000"/>
    <numFmt numFmtId="185" formatCode="0.0000000"/>
    <numFmt numFmtId="186" formatCode="0.0000000000"/>
    <numFmt numFmtId="187" formatCode="0.00000000000"/>
    <numFmt numFmtId="188" formatCode="0.0%"/>
    <numFmt numFmtId="189" formatCode="[$-409]d\-mmm\-yy;@"/>
    <numFmt numFmtId="190" formatCode="[Red]&quot;*&quot;0.00&quot;*&quot;"/>
    <numFmt numFmtId="191" formatCode="mmm\-yyyy"/>
  </numFmts>
  <fonts count="58">
    <font>
      <sz val="10"/>
      <name val="Arial"/>
      <family val="0"/>
    </font>
    <font>
      <sz val="10"/>
      <name val="Baskerville"/>
      <family val="1"/>
    </font>
    <font>
      <u val="single"/>
      <sz val="10"/>
      <color indexed="12"/>
      <name val="Arial"/>
      <family val="2"/>
    </font>
    <font>
      <u val="single"/>
      <sz val="10"/>
      <color indexed="36"/>
      <name val="Arial"/>
      <family val="2"/>
    </font>
    <font>
      <b/>
      <sz val="10"/>
      <name val="Century Schoolbook"/>
      <family val="1"/>
    </font>
    <font>
      <sz val="10"/>
      <name val="Century Schoolbook"/>
      <family val="1"/>
    </font>
    <font>
      <b/>
      <sz val="10"/>
      <color indexed="10"/>
      <name val="Calibri"/>
      <family val="2"/>
    </font>
    <font>
      <sz val="10"/>
      <name val="Calibri"/>
      <family val="2"/>
    </font>
    <font>
      <b/>
      <sz val="11"/>
      <color indexed="44"/>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Century Schoolbook"/>
      <family val="1"/>
    </font>
    <font>
      <b/>
      <sz val="10"/>
      <color indexed="9"/>
      <name val="Calibri"/>
      <family val="2"/>
    </font>
    <font>
      <b/>
      <sz val="12"/>
      <color indexed="9"/>
      <name val="Calibri"/>
      <family val="2"/>
    </font>
    <font>
      <sz val="9"/>
      <color indexed="10"/>
      <name val="Calibri"/>
      <family val="2"/>
    </font>
    <font>
      <sz val="9"/>
      <name val="Calibri"/>
      <family val="2"/>
    </font>
    <font>
      <b/>
      <sz val="10"/>
      <name val="Calibri"/>
      <family val="2"/>
    </font>
    <font>
      <b/>
      <sz val="11"/>
      <name val="Calibri"/>
      <family val="2"/>
    </font>
    <font>
      <sz val="11"/>
      <name val="Calibri"/>
      <family val="2"/>
    </font>
    <font>
      <u val="single"/>
      <sz val="10"/>
      <color indexed="9"/>
      <name val="Calibri"/>
      <family val="2"/>
    </font>
    <font>
      <b/>
      <sz val="8"/>
      <color indexed="8"/>
      <name val="Century Schoolboo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Century Schoolbook"/>
      <family val="1"/>
    </font>
    <font>
      <b/>
      <sz val="10"/>
      <color theme="0"/>
      <name val="Calibri"/>
      <family val="2"/>
    </font>
    <font>
      <b/>
      <sz val="12"/>
      <color theme="0"/>
      <name val="Calibri"/>
      <family val="2"/>
    </font>
    <font>
      <sz val="9"/>
      <color rgb="FFFF0000"/>
      <name val="Calibri"/>
      <family val="2"/>
    </font>
    <font>
      <u val="single"/>
      <sz val="10"/>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theme="1"/>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3" tint="-0.49996998906135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1">
    <xf numFmtId="0" fontId="0" fillId="0" borderId="0" xfId="0" applyAlignment="1">
      <alignment/>
    </xf>
    <xf numFmtId="0" fontId="4" fillId="0" borderId="0" xfId="0" applyFont="1" applyAlignment="1">
      <alignment horizontal="lef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2" fontId="5" fillId="0" borderId="0" xfId="0" applyNumberFormat="1" applyFont="1" applyAlignment="1">
      <alignment horizontal="right"/>
    </xf>
    <xf numFmtId="0" fontId="5" fillId="0" borderId="0" xfId="0" applyFont="1" applyAlignment="1">
      <alignment horizontal="left" wrapText="1"/>
    </xf>
    <xf numFmtId="0" fontId="5" fillId="0" borderId="0" xfId="0" applyFont="1" applyAlignment="1">
      <alignment horizontal="right" wrapText="1"/>
    </xf>
    <xf numFmtId="2" fontId="1" fillId="0" borderId="0" xfId="0" applyNumberFormat="1" applyFont="1" applyAlignment="1">
      <alignment horizontal="center"/>
    </xf>
    <xf numFmtId="0" fontId="1" fillId="0" borderId="0" xfId="0" applyFont="1" applyAlignment="1">
      <alignment horizontal="center"/>
    </xf>
    <xf numFmtId="2" fontId="1" fillId="0" borderId="0" xfId="0" applyNumberFormat="1" applyFont="1" applyFill="1" applyAlignment="1">
      <alignment horizontal="center"/>
    </xf>
    <xf numFmtId="0" fontId="0" fillId="0" borderId="0" xfId="0" applyAlignment="1">
      <alignment horizontal="center"/>
    </xf>
    <xf numFmtId="2" fontId="53" fillId="0" borderId="0" xfId="0" applyNumberFormat="1" applyFont="1" applyAlignment="1">
      <alignment horizontal="right"/>
    </xf>
    <xf numFmtId="0" fontId="53"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7" fillId="0" borderId="0" xfId="0" applyFont="1" applyAlignment="1">
      <alignment/>
    </xf>
    <xf numFmtId="2" fontId="7" fillId="0" borderId="0" xfId="0" applyNumberFormat="1" applyFont="1" applyAlignment="1">
      <alignment horizontal="center"/>
    </xf>
    <xf numFmtId="2" fontId="7" fillId="0" borderId="0" xfId="0" applyNumberFormat="1" applyFont="1" applyFill="1" applyAlignment="1">
      <alignment horizontal="center"/>
    </xf>
    <xf numFmtId="0" fontId="7" fillId="0" borderId="0" xfId="0" applyFont="1" applyAlignment="1">
      <alignment horizontal="center"/>
    </xf>
    <xf numFmtId="2" fontId="7" fillId="0" borderId="10" xfId="0" applyNumberFormat="1" applyFont="1" applyBorder="1" applyAlignment="1">
      <alignment horizontal="center"/>
    </xf>
    <xf numFmtId="0" fontId="54" fillId="33" borderId="10" xfId="0" applyFont="1" applyFill="1" applyBorder="1" applyAlignment="1">
      <alignment horizontal="center" vertical="center" wrapText="1"/>
    </xf>
    <xf numFmtId="0" fontId="0" fillId="0" borderId="0" xfId="0" applyFont="1" applyAlignment="1">
      <alignment/>
    </xf>
    <xf numFmtId="0" fontId="55" fillId="34" borderId="0" xfId="0" applyFont="1" applyFill="1" applyAlignment="1">
      <alignment/>
    </xf>
    <xf numFmtId="0" fontId="54" fillId="34" borderId="0" xfId="0" applyFont="1" applyFill="1" applyAlignment="1">
      <alignment/>
    </xf>
    <xf numFmtId="0" fontId="56" fillId="0" borderId="0" xfId="0" applyFont="1" applyFill="1" applyAlignment="1">
      <alignment horizontal="right"/>
    </xf>
    <xf numFmtId="0" fontId="30" fillId="0" borderId="0" xfId="0" applyFont="1" applyFill="1" applyAlignment="1">
      <alignment horizontal="right"/>
    </xf>
    <xf numFmtId="0" fontId="31" fillId="0" borderId="0" xfId="0" applyFont="1" applyAlignment="1">
      <alignment/>
    </xf>
    <xf numFmtId="0" fontId="31" fillId="12" borderId="0" xfId="0" applyFont="1" applyFill="1" applyAlignment="1">
      <alignment horizontal="center"/>
    </xf>
    <xf numFmtId="0" fontId="31" fillId="12" borderId="0" xfId="0" applyFont="1" applyFill="1" applyAlignment="1">
      <alignment horizontal="center" wrapText="1"/>
    </xf>
    <xf numFmtId="182" fontId="7" fillId="0" borderId="0" xfId="0" applyNumberFormat="1" applyFont="1" applyAlignment="1">
      <alignment horizontal="center"/>
    </xf>
    <xf numFmtId="3" fontId="7" fillId="0" borderId="0" xfId="0" applyNumberFormat="1" applyFont="1" applyAlignment="1">
      <alignment horizontal="center"/>
    </xf>
    <xf numFmtId="188" fontId="7" fillId="0" borderId="0" xfId="59" applyNumberFormat="1" applyFont="1" applyAlignment="1">
      <alignment horizontal="center"/>
    </xf>
    <xf numFmtId="0" fontId="31" fillId="19" borderId="0" xfId="0" applyFont="1" applyFill="1" applyAlignment="1">
      <alignment horizontal="center"/>
    </xf>
    <xf numFmtId="3" fontId="31" fillId="19" borderId="0" xfId="0" applyNumberFormat="1" applyFont="1" applyFill="1" applyAlignment="1">
      <alignment horizontal="center"/>
    </xf>
    <xf numFmtId="188" fontId="31" fillId="19" borderId="0" xfId="59" applyNumberFormat="1" applyFont="1" applyFill="1" applyAlignment="1">
      <alignment horizontal="center"/>
    </xf>
    <xf numFmtId="2" fontId="31" fillId="19" borderId="0" xfId="0" applyNumberFormat="1" applyFont="1" applyFill="1" applyAlignment="1">
      <alignment horizontal="center"/>
    </xf>
    <xf numFmtId="0" fontId="32" fillId="35" borderId="0" xfId="0" applyFont="1" applyFill="1" applyAlignment="1">
      <alignment horizontal="left"/>
    </xf>
    <xf numFmtId="0" fontId="33" fillId="36" borderId="0" xfId="0" applyFont="1" applyFill="1" applyAlignment="1">
      <alignment/>
    </xf>
    <xf numFmtId="0" fontId="7" fillId="36" borderId="0" xfId="0" applyFont="1" applyFill="1" applyAlignment="1">
      <alignment/>
    </xf>
    <xf numFmtId="0" fontId="32" fillId="36" borderId="0" xfId="0" applyFont="1" applyFill="1" applyAlignment="1">
      <alignment/>
    </xf>
    <xf numFmtId="0" fontId="32" fillId="36" borderId="0" xfId="0" applyFont="1" applyFill="1" applyAlignment="1">
      <alignment/>
    </xf>
    <xf numFmtId="0" fontId="31" fillId="36" borderId="0" xfId="0" applyFont="1" applyFill="1" applyAlignment="1">
      <alignment/>
    </xf>
    <xf numFmtId="189" fontId="33" fillId="36" borderId="0" xfId="0" applyNumberFormat="1" applyFont="1" applyFill="1" applyAlignment="1">
      <alignment horizontal="left"/>
    </xf>
    <xf numFmtId="0" fontId="33" fillId="36" borderId="0" xfId="0" applyFont="1" applyFill="1" applyAlignment="1">
      <alignment horizontal="center"/>
    </xf>
    <xf numFmtId="0" fontId="31" fillId="36" borderId="0" xfId="0" applyFont="1" applyFill="1" applyAlignment="1">
      <alignment horizontal="center"/>
    </xf>
    <xf numFmtId="0" fontId="33" fillId="36" borderId="0" xfId="0" applyFont="1" applyFill="1" applyAlignment="1">
      <alignment horizontal="left"/>
    </xf>
    <xf numFmtId="0" fontId="32" fillId="36" borderId="0" xfId="0" applyFont="1" applyFill="1" applyAlignment="1">
      <alignment horizontal="center"/>
    </xf>
    <xf numFmtId="0" fontId="40" fillId="34" borderId="0" xfId="0" applyFont="1" applyFill="1" applyAlignment="1">
      <alignment horizontal="left"/>
    </xf>
    <xf numFmtId="0" fontId="57" fillId="34" borderId="0" xfId="53" applyFont="1" applyFill="1" applyAlignment="1" applyProtection="1">
      <alignment horizontal="left"/>
      <protection/>
    </xf>
    <xf numFmtId="0" fontId="40" fillId="34" borderId="0" xfId="0" applyFont="1" applyFill="1" applyAlignment="1">
      <alignment horizontal="center"/>
    </xf>
    <xf numFmtId="0" fontId="54" fillId="34" borderId="0" xfId="0" applyFont="1" applyFill="1" applyAlignment="1">
      <alignment horizontal="center"/>
    </xf>
    <xf numFmtId="0" fontId="54" fillId="34" borderId="0" xfId="0" applyFont="1" applyFill="1" applyAlignment="1">
      <alignment horizontal="left"/>
    </xf>
    <xf numFmtId="2" fontId="7" fillId="0" borderId="10" xfId="0" applyNumberFormat="1" applyFont="1" applyFill="1" applyBorder="1" applyAlignment="1">
      <alignment horizontal="center"/>
    </xf>
    <xf numFmtId="2" fontId="31" fillId="2" borderId="10" xfId="0" applyNumberFormat="1" applyFont="1" applyFill="1" applyBorder="1" applyAlignment="1">
      <alignment horizontal="center"/>
    </xf>
    <xf numFmtId="189" fontId="7" fillId="0" borderId="10" xfId="0" applyNumberFormat="1" applyFont="1" applyFill="1" applyBorder="1" applyAlignment="1">
      <alignment horizontal="center"/>
    </xf>
    <xf numFmtId="0" fontId="4" fillId="0" borderId="0" xfId="0" applyFont="1" applyAlignment="1">
      <alignment horizontal="center"/>
    </xf>
    <xf numFmtId="0" fontId="54" fillId="34" borderId="10" xfId="0" applyFont="1" applyFill="1" applyBorder="1" applyAlignment="1">
      <alignment horizontal="center" vertical="center"/>
    </xf>
    <xf numFmtId="0" fontId="54" fillId="34" borderId="10" xfId="0" applyFont="1" applyFill="1" applyBorder="1" applyAlignment="1">
      <alignment horizontal="center" vertical="center" wrapText="1"/>
    </xf>
    <xf numFmtId="0" fontId="54" fillId="37" borderId="10" xfId="0" applyFont="1" applyFill="1" applyBorder="1" applyAlignment="1">
      <alignment horizontal="center" vertical="center" wrapText="1"/>
    </xf>
    <xf numFmtId="0" fontId="7"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11</xdr:row>
      <xdr:rowOff>152400</xdr:rowOff>
    </xdr:from>
    <xdr:to>
      <xdr:col>7</xdr:col>
      <xdr:colOff>219075</xdr:colOff>
      <xdr:row>15</xdr:row>
      <xdr:rowOff>19050</xdr:rowOff>
    </xdr:to>
    <xdr:grpSp>
      <xdr:nvGrpSpPr>
        <xdr:cNvPr id="1" name="Group 4"/>
        <xdr:cNvGrpSpPr>
          <a:grpSpLocks/>
        </xdr:cNvGrpSpPr>
      </xdr:nvGrpSpPr>
      <xdr:grpSpPr>
        <a:xfrm>
          <a:off x="2543175" y="2514600"/>
          <a:ext cx="1943100" cy="514350"/>
          <a:chOff x="2349910" y="3267075"/>
          <a:chExt cx="2250665" cy="514350"/>
        </a:xfrm>
        <a:solidFill>
          <a:srgbClr val="FFFFFF"/>
        </a:solidFill>
      </xdr:grpSpPr>
      <xdr:sp>
        <xdr:nvSpPr>
          <xdr:cNvPr id="2" name="Line Callout 1 2"/>
          <xdr:cNvSpPr>
            <a:spLocks/>
          </xdr:cNvSpPr>
        </xdr:nvSpPr>
        <xdr:spPr>
          <a:xfrm>
            <a:off x="3420101" y="3267075"/>
            <a:ext cx="1180474" cy="485804"/>
          </a:xfrm>
          <a:prstGeom prst="borderCallout1">
            <a:avLst>
              <a:gd name="adj1" fmla="val -88671"/>
              <a:gd name="adj2" fmla="val 28425"/>
            </a:avLst>
          </a:prstGeom>
          <a:solidFill>
            <a:srgbClr val="FFFFFF"/>
          </a:solidFill>
          <a:ln w="25400" cmpd="sng">
            <a:solidFill>
              <a:srgbClr val="385D8A"/>
            </a:solidFill>
            <a:headEnd type="none"/>
            <a:tailEnd type="none"/>
          </a:ln>
        </xdr:spPr>
        <xdr:txBody>
          <a:bodyPr vertOverflow="clip" wrap="square" anchor="ctr"/>
          <a:p>
            <a:pPr algn="ctr">
              <a:defRPr/>
            </a:pPr>
            <a:r>
              <a:rPr lang="en-US" cap="none" sz="800" b="1" i="0" u="none" baseline="0">
                <a:solidFill>
                  <a:srgbClr val="000000"/>
                </a:solidFill>
              </a:rPr>
              <a:t>Average Weighted Rate</a:t>
            </a:r>
          </a:p>
        </xdr:txBody>
      </xdr:sp>
      <xdr:sp>
        <xdr:nvSpPr>
          <xdr:cNvPr id="3" name="Oval 3"/>
          <xdr:cNvSpPr>
            <a:spLocks/>
          </xdr:cNvSpPr>
        </xdr:nvSpPr>
        <xdr:spPr>
          <a:xfrm>
            <a:off x="2349910" y="3600502"/>
            <a:ext cx="562666" cy="180923"/>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_SERVER\EIP_Shared\DSSU%20files\Financial%20Institutions\FIM9\2016\Dec%2016\FIM9%20WORKFILE%20-%20Dec16.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AS_SERVER\EIP_Shared\DSSU%20files\Financial%20Institutions\FIM9\2017\JUN%2017\FIM9%20WORKFILE%20-%20JUN17.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AS_SERVER\EIP_Shared\DSSU%20files\Financial%20Institutions\JAMFIRMS\MB_M07_M16\2017\JMD\MB_M07_M16_JMD_Aug17.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NAS_SERVER\EIP_Shared\DSSU%20files\Financial%20Institutions\JAMFIRMS\MB_M07_M16\2017\JMD\MB_M07_M16_JMD_Sep17.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NAS_SERVER\EIP_Shared\DSSU%20files\Financial%20Institutions\JAMFIRMS\MB_M07_M16\2017\JMD\MB_M07_M16_JMD_Jul17.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NAS_SERVER\EIP_Shared\DSSU%20files\Financial%20Institutions\JAMFIRMS\MB_M07_M16\2017\JMD\MB_M07_M16_JMD_Oct17.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NAS_SERVER\EIP_Shared\DSSU%20files\Financial%20Institutions\JAMFIRMS\MB_M07_M16\2017\JMD\MB_M07_M16_JMD_Nov17.xlsx"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NAS_SERVER\EIP_Shared\DSSU%20files\Financial%20Institutions\JAMFIRMS\MB_M07_M16\2017\JMD\MB_M07_M16_JMD_Dec17.xlsx"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DSSU%20files\All%20DTIs\DTI%20Interest%20Rates\Weighted%20Average%20Rates\ALL_FC\2017-2023\DTI_deposit_rates_fc_2017_2023.xlsx"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SrvrNas\EIP_Shared\DSSU%20files\All%20DTIs\DTI%20Interest%20Rates\Weighted%20Average%20Rates\ALL_FC\2024-2029\DTI_deposit_rates_fc_2024_.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AS_SERVER\EIP_Shared\DSSU%20files\Financial%20Institutions\FIM9\2016\Nov%2016\FIM9%20WORKFILE%20-%20Nov1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AS_SERVER\EIP_Shared\DSSU%20files\Financial%20Institutions\FIM9\2016\Oct%2016\FIM9%20WORKFILE%20-%20Oct16.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AS_SERVER\EIP_Shared\DSSU%20files\Financial%20Institutions\FIM9\2016\Sep%2016\FIM9%20WORKFILE%20-%20Sep16.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AS_SERVER\EIP_Shared\DSSU%20files\Financial%20Institutions\FIM9\2017\Jan%2017\FIM9%20WORKFILE%20-%20Jan17.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AS_SERVER\EIP_Shared\DSSU%20files\Financial%20Institutions\FIM9\2017\Feb%2017\FIM9%20WORKFILE%20-%20Feb17.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AS_SERVER\EIP_Shared\DSSU%20files\Financial%20Institutions\FIM9\2017\Mar%2017\FIM9%20WORKFILE%20-%20Mar17.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AS_SERVER\EIP_Shared\DSSU%20files\Financial%20Institutions\FIM9\2017\Apr%2017\FIM9%20WORKFILE%20-%20Apr17.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AS_SERVER\EIP_Shared\DSSU%20files\Financial%20Institutions\FIM9\2017\MAY%2017\FIM9%20WORKFILE%20-%20MAY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C16-ZERO"/>
      <sheetName val="BANKS"/>
      <sheetName val="DEC16-DEP &amp; LOA"/>
      <sheetName val="DEC16-SAV"/>
      <sheetName val="DEC16-1mt"/>
      <sheetName val="DEC16-3MT"/>
      <sheetName val="DEC16-6MT"/>
      <sheetName val="DEC16-12MT"/>
      <sheetName val="DEC16-O12m"/>
      <sheetName val="DEC16-INS"/>
      <sheetName val="DEC16-PER"/>
      <sheetName val="DEC16-COM"/>
      <sheetName val="DEC16-LG"/>
      <sheetName val="DEC16-CG"/>
      <sheetName val="DEC16-STAFF"/>
      <sheetName val="Sheet4"/>
    </sheetNames>
    <sheetDataSet>
      <sheetData sheetId="2">
        <row r="12">
          <cell r="F12">
            <v>7.055113482831377</v>
          </cell>
        </row>
        <row r="13">
          <cell r="F13">
            <v>4.8421650015719555</v>
          </cell>
        </row>
        <row r="14">
          <cell r="F14">
            <v>5.587371912854688</v>
          </cell>
        </row>
        <row r="15">
          <cell r="F15">
            <v>5.997800452362858</v>
          </cell>
        </row>
        <row r="16">
          <cell r="F16">
            <v>4.508642988738252</v>
          </cell>
        </row>
        <row r="33">
          <cell r="G33">
            <v>5.476525119790305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ANKS"/>
      <sheetName val="APR17-ZERO"/>
      <sheetName val="JUN17-DEP &amp; LOA"/>
      <sheetName val="JUN17-SAV"/>
      <sheetName val="JUN17-1mt"/>
      <sheetName val="JUN17-3MT"/>
      <sheetName val="JUN17-6MT"/>
      <sheetName val="JUN17-12MT"/>
      <sheetName val="JUN17-O12m"/>
      <sheetName val="JUN17-INS"/>
      <sheetName val="JUN17-PER"/>
      <sheetName val="JUN17-COM"/>
      <sheetName val="JUN17-FIN"/>
      <sheetName val="JUN17-LG"/>
      <sheetName val="JUN17-CG"/>
      <sheetName val="JUN17-NONRES"/>
      <sheetName val="JUN17-STAFF"/>
    </sheetNames>
    <sheetDataSet>
      <sheetData sheetId="2">
        <row r="12">
          <cell r="F12">
            <v>5.1631984727250995</v>
          </cell>
        </row>
        <row r="13">
          <cell r="F13">
            <v>5.3957946827689955</v>
          </cell>
        </row>
        <row r="14">
          <cell r="F14">
            <v>5.491363883046094</v>
          </cell>
        </row>
        <row r="15">
          <cell r="F15">
            <v>5.920651828695712</v>
          </cell>
        </row>
        <row r="16">
          <cell r="F16">
            <v>4.524964934777969</v>
          </cell>
        </row>
        <row r="33">
          <cell r="G33">
            <v>5.369071055069512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LL_dep"/>
      <sheetName val="MFG_dep"/>
      <sheetName val="ALL_loans"/>
      <sheetName val="MFG_loans"/>
      <sheetName val="OVERALL"/>
    </sheetNames>
    <sheetDataSet>
      <sheetData sheetId="4">
        <row r="7">
          <cell r="F7">
            <v>1</v>
          </cell>
        </row>
        <row r="8">
          <cell r="F8">
            <v>3.407439920807</v>
          </cell>
        </row>
        <row r="9">
          <cell r="F9">
            <v>2.433469419193</v>
          </cell>
        </row>
        <row r="10">
          <cell r="F10">
            <v>5.405714898817</v>
          </cell>
        </row>
        <row r="11">
          <cell r="F11">
            <v>5.408126351997</v>
          </cell>
        </row>
        <row r="14">
          <cell r="G14">
            <v>4.2032891805073795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LL_dep"/>
      <sheetName val="MFG_dep"/>
      <sheetName val="ALL_loans"/>
      <sheetName val="MFG_loans"/>
      <sheetName val="OVERALL"/>
    </sheetNames>
    <sheetDataSet>
      <sheetData sheetId="4">
        <row r="7">
          <cell r="F7">
            <v>4.521403423136</v>
          </cell>
        </row>
        <row r="8">
          <cell r="F8">
            <v>3.773606263169</v>
          </cell>
        </row>
        <row r="9">
          <cell r="F9">
            <v>1.852804763304</v>
          </cell>
        </row>
        <row r="10">
          <cell r="F10">
            <v>5.47533979654</v>
          </cell>
        </row>
        <row r="11">
          <cell r="F11">
            <v>5.693933752085</v>
          </cell>
        </row>
        <row r="14">
          <cell r="G14">
            <v>4.416173598725817</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LL_dep"/>
      <sheetName val="JMMB_dep"/>
      <sheetName val="MF&amp;G_dep"/>
      <sheetName val="ALL_loans"/>
      <sheetName val="JMMB_loans"/>
      <sheetName val="MFG_loans"/>
      <sheetName val="OVERALL"/>
    </sheetNames>
    <sheetDataSet>
      <sheetData sheetId="6">
        <row r="7">
          <cell r="H7">
            <v>4.979533544822</v>
          </cell>
        </row>
        <row r="8">
          <cell r="H8">
            <v>5.265528021347</v>
          </cell>
        </row>
        <row r="9">
          <cell r="H9">
            <v>5.476696864854</v>
          </cell>
        </row>
        <row r="10">
          <cell r="H10">
            <v>5.881055223897</v>
          </cell>
        </row>
        <row r="11">
          <cell r="H11">
            <v>4.650778051383</v>
          </cell>
        </row>
        <row r="14">
          <cell r="I14">
            <v>5.342058404162967</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LL_dep"/>
      <sheetName val="MFG_dep"/>
      <sheetName val="ALL_loans"/>
      <sheetName val="MFG_loans"/>
      <sheetName val="OVERALL"/>
    </sheetNames>
    <sheetDataSet>
      <sheetData sheetId="4">
        <row r="7">
          <cell r="F7">
            <v>2.326503914367</v>
          </cell>
        </row>
        <row r="8">
          <cell r="F8">
            <v>4.188809234198</v>
          </cell>
        </row>
        <row r="9">
          <cell r="F9">
            <v>2.233018171323</v>
          </cell>
        </row>
        <row r="10">
          <cell r="F10">
            <v>4.797962141008</v>
          </cell>
        </row>
        <row r="11">
          <cell r="F11">
            <v>5.563721185322</v>
          </cell>
        </row>
        <row r="14">
          <cell r="G14">
            <v>4.4743117718834755</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LL_dep"/>
      <sheetName val="MFG_dep"/>
      <sheetName val="ALL_loans"/>
      <sheetName val="MFG_loans"/>
      <sheetName val="OVERALL"/>
    </sheetNames>
    <sheetDataSet>
      <sheetData sheetId="4">
        <row r="7">
          <cell r="F7">
            <v>3.765404975424</v>
          </cell>
        </row>
        <row r="8">
          <cell r="F8">
            <v>4.166256759715</v>
          </cell>
        </row>
        <row r="9">
          <cell r="F9">
            <v>2.857593382973</v>
          </cell>
        </row>
        <row r="10">
          <cell r="F10">
            <v>5.137400582274</v>
          </cell>
        </row>
        <row r="11">
          <cell r="F11">
            <v>5.560539912256</v>
          </cell>
        </row>
        <row r="14">
          <cell r="G14">
            <v>4.507670702629628</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LL_dep"/>
      <sheetName val="MFG_dep"/>
      <sheetName val="ALL_loans"/>
      <sheetName val="MFG_loans"/>
      <sheetName val="OVERALL"/>
    </sheetNames>
    <sheetDataSet>
      <sheetData sheetId="4">
        <row r="7">
          <cell r="F7">
            <v>2.74298279129</v>
          </cell>
        </row>
        <row r="8">
          <cell r="F8">
            <v>4.008173033136</v>
          </cell>
        </row>
        <row r="9">
          <cell r="F9">
            <v>2.523485252784</v>
          </cell>
        </row>
        <row r="10">
          <cell r="F10">
            <v>5.076192054115</v>
          </cell>
        </row>
        <row r="11">
          <cell r="F11">
            <v>5.288701341057</v>
          </cell>
        </row>
        <row r="14">
          <cell r="G14">
            <v>4.419577655008624</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DMS_FX"/>
      <sheetName val="DTI"/>
      <sheetName val="comm_banks"/>
      <sheetName val="build_soc"/>
      <sheetName val="mer_banks"/>
    </sheetNames>
    <sheetDataSet>
      <sheetData sheetId="4">
        <row r="5">
          <cell r="B5">
            <v>1.857867536810446</v>
          </cell>
          <cell r="C5">
            <v>1.5533501704325081</v>
          </cell>
          <cell r="D5">
            <v>2.6048725120041514</v>
          </cell>
          <cell r="E5">
            <v>3.9065701849655365</v>
          </cell>
          <cell r="F5">
            <v>3.0826157872488102</v>
          </cell>
          <cell r="G5">
            <v>2.763600423926012</v>
          </cell>
          <cell r="I5">
            <v>1.023659375225054</v>
          </cell>
          <cell r="J5">
            <v>2.6135071486714843</v>
          </cell>
        </row>
        <row r="6">
          <cell r="B6">
            <v>2.029291725362957</v>
          </cell>
          <cell r="C6">
            <v>1.48354751052756</v>
          </cell>
          <cell r="D6">
            <v>3.198144366931912</v>
          </cell>
          <cell r="E6">
            <v>3.8284953248127165</v>
          </cell>
          <cell r="F6">
            <v>3.057598724880884</v>
          </cell>
          <cell r="G6">
            <v>2.7413966985700333</v>
          </cell>
          <cell r="I6">
            <v>1.0347460968305875</v>
          </cell>
          <cell r="J6">
            <v>2.603652774552171</v>
          </cell>
        </row>
        <row r="7">
          <cell r="B7">
            <v>1.597459387768952</v>
          </cell>
          <cell r="C7">
            <v>1.8479786111065142</v>
          </cell>
          <cell r="D7">
            <v>3.3749994602508444</v>
          </cell>
          <cell r="E7">
            <v>3.7764057834721867</v>
          </cell>
          <cell r="F7">
            <v>3.0732293017080035</v>
          </cell>
          <cell r="G7">
            <v>2.752723617764004</v>
          </cell>
          <cell r="I7">
            <v>1.0259246045782906</v>
          </cell>
          <cell r="J7">
            <v>2.6184060863027727</v>
          </cell>
        </row>
        <row r="8">
          <cell r="B8">
            <v>1.7590252672218445</v>
          </cell>
          <cell r="C8">
            <v>1.9563037772490883</v>
          </cell>
          <cell r="D8">
            <v>3.133115896968902</v>
          </cell>
          <cell r="E8">
            <v>3.72755071655462</v>
          </cell>
          <cell r="F8">
            <v>3.0713077681612218</v>
          </cell>
          <cell r="G8">
            <v>2.776161338603046</v>
          </cell>
          <cell r="I8">
            <v>1.0484755766889302</v>
          </cell>
          <cell r="J8">
            <v>2.636604237612711</v>
          </cell>
        </row>
        <row r="9">
          <cell r="B9">
            <v>1.9264238903744149</v>
          </cell>
          <cell r="C9">
            <v>1.9640842439412152</v>
          </cell>
          <cell r="D9">
            <v>3.0203720051411587</v>
          </cell>
          <cell r="E9">
            <v>3.753331634987782</v>
          </cell>
          <cell r="F9">
            <v>3.1317151746871366</v>
          </cell>
          <cell r="G9">
            <v>2.816864253432755</v>
          </cell>
          <cell r="I9">
            <v>1.074880040404527</v>
          </cell>
          <cell r="J9">
            <v>2.6708863110132937</v>
          </cell>
        </row>
        <row r="10">
          <cell r="B10">
            <v>1.7908978758589402</v>
          </cell>
          <cell r="C10">
            <v>1.6587922178182026</v>
          </cell>
          <cell r="D10">
            <v>3.2809010063628206</v>
          </cell>
          <cell r="E10">
            <v>3.7042123668097124</v>
          </cell>
          <cell r="F10">
            <v>3.0660682799911876</v>
          </cell>
          <cell r="G10">
            <v>2.80957086300636</v>
          </cell>
          <cell r="I10">
            <v>1.126543185355334</v>
          </cell>
          <cell r="J10">
            <v>2.6511399720829223</v>
          </cell>
        </row>
        <row r="11">
          <cell r="B11">
            <v>1.7947246775734902</v>
          </cell>
          <cell r="C11">
            <v>1.5408185597426955</v>
          </cell>
          <cell r="D11">
            <v>3.0109196628803505</v>
          </cell>
          <cell r="E11">
            <v>3.596669677373209</v>
          </cell>
          <cell r="F11">
            <v>3.0813547271377466</v>
          </cell>
          <cell r="G11">
            <v>2.7776953338645893</v>
          </cell>
          <cell r="I11">
            <v>1.1496063043043052</v>
          </cell>
          <cell r="J11">
            <v>2.6216073045623314</v>
          </cell>
        </row>
        <row r="12">
          <cell r="B12">
            <v>1.9422389519593397</v>
          </cell>
          <cell r="C12">
            <v>1.5373086792262145</v>
          </cell>
          <cell r="D12">
            <v>2.656681202843509</v>
          </cell>
          <cell r="E12">
            <v>3.5406601731235305</v>
          </cell>
          <cell r="F12">
            <v>3.0643583370754244</v>
          </cell>
          <cell r="G12">
            <v>2.7562013419791507</v>
          </cell>
          <cell r="I12">
            <v>1.123217633310474</v>
          </cell>
          <cell r="J12">
            <v>2.615491439074742</v>
          </cell>
        </row>
        <row r="13">
          <cell r="B13" t="str">
            <v/>
          </cell>
          <cell r="C13">
            <v>1.468303335442</v>
          </cell>
          <cell r="D13">
            <v>1.1443777846782608</v>
          </cell>
          <cell r="E13">
            <v>2.77603495553264</v>
          </cell>
          <cell r="F13">
            <v>1.3319227745341202</v>
          </cell>
          <cell r="G13">
            <v>1.802882330702001</v>
          </cell>
          <cell r="I13" t="str">
            <v/>
          </cell>
          <cell r="J13">
            <v>1.802882330702001</v>
          </cell>
        </row>
        <row r="14">
          <cell r="B14">
            <v>0.538630325055522</v>
          </cell>
          <cell r="C14">
            <v>0.48436426174674774</v>
          </cell>
          <cell r="D14">
            <v>2.72542534670496</v>
          </cell>
          <cell r="E14">
            <v>0.48760043295952704</v>
          </cell>
          <cell r="F14">
            <v>1.3327460241123101</v>
          </cell>
          <cell r="G14">
            <v>1.8738250661309068</v>
          </cell>
          <cell r="I14" t="str">
            <v/>
          </cell>
          <cell r="J14">
            <v>1.8738250661309068</v>
          </cell>
        </row>
        <row r="15">
          <cell r="B15">
            <v>0.751880704792899</v>
          </cell>
          <cell r="C15">
            <v>0.28635548235916325</v>
          </cell>
          <cell r="D15">
            <v>2.7628112745447804</v>
          </cell>
          <cell r="E15">
            <v>0.503322804887668</v>
          </cell>
          <cell r="F15">
            <v>1.3327460241123097</v>
          </cell>
          <cell r="G15">
            <v>1.8649899583431913</v>
          </cell>
          <cell r="I15" t="str">
            <v/>
          </cell>
          <cell r="J15">
            <v>1.8649899583431913</v>
          </cell>
        </row>
        <row r="16">
          <cell r="B16">
            <v>0.859380907481085</v>
          </cell>
          <cell r="C16">
            <v>0.31369195019443546</v>
          </cell>
          <cell r="D16">
            <v>2.89555189409703</v>
          </cell>
          <cell r="E16">
            <v>0.49170322197532806</v>
          </cell>
          <cell r="F16">
            <v>1.33274602411231</v>
          </cell>
          <cell r="G16">
            <v>1.943044537520195</v>
          </cell>
          <cell r="I16" t="str">
            <v/>
          </cell>
          <cell r="J16">
            <v>1.943044537520195</v>
          </cell>
        </row>
        <row r="17">
          <cell r="B17">
            <v>0.836859258152957</v>
          </cell>
          <cell r="C17">
            <v>0.577207324473839</v>
          </cell>
          <cell r="D17">
            <v>2.779599693700438</v>
          </cell>
          <cell r="E17">
            <v>0.502331433433886</v>
          </cell>
          <cell r="F17">
            <v>1.26847381867531</v>
          </cell>
          <cell r="G17">
            <v>1.9671615216933713</v>
          </cell>
          <cell r="I17" t="str">
            <v/>
          </cell>
          <cell r="J17">
            <v>1.9671615216933713</v>
          </cell>
        </row>
        <row r="18">
          <cell r="B18">
            <v>0.826717633250194</v>
          </cell>
          <cell r="C18">
            <v>0.6067764155434374</v>
          </cell>
          <cell r="D18">
            <v>2.80531814428179</v>
          </cell>
          <cell r="E18">
            <v>0.49797349951295106</v>
          </cell>
          <cell r="F18">
            <v>1.2683913197230798</v>
          </cell>
          <cell r="G18">
            <v>1.9850686450559805</v>
          </cell>
          <cell r="I18" t="str">
            <v/>
          </cell>
          <cell r="J18">
            <v>1.9850686450559805</v>
          </cell>
        </row>
        <row r="19">
          <cell r="B19">
            <v>0.734830736915806</v>
          </cell>
          <cell r="C19">
            <v>0.607024998439035</v>
          </cell>
          <cell r="D19">
            <v>2.904635514731267</v>
          </cell>
          <cell r="E19">
            <v>0.503885755299637</v>
          </cell>
          <cell r="F19">
            <v>1.2683622577354599</v>
          </cell>
          <cell r="G19">
            <v>1.9785466821409963</v>
          </cell>
          <cell r="I19" t="str">
            <v/>
          </cell>
          <cell r="J19">
            <v>1.9785466821409963</v>
          </cell>
        </row>
        <row r="20">
          <cell r="B20" t="str">
            <v/>
          </cell>
          <cell r="C20">
            <v>0.4304570184293196</v>
          </cell>
          <cell r="D20">
            <v>2.58219983309694</v>
          </cell>
          <cell r="E20">
            <v>0.5654886340794089</v>
          </cell>
          <cell r="F20">
            <v>1.2645447242829502</v>
          </cell>
          <cell r="G20">
            <v>1.610685629152676</v>
          </cell>
          <cell r="I20" t="str">
            <v/>
          </cell>
          <cell r="J20">
            <v>1.610685629152676</v>
          </cell>
        </row>
        <row r="21">
          <cell r="B21">
            <v>1.25</v>
          </cell>
          <cell r="C21">
            <v>0.4256792465151971</v>
          </cell>
          <cell r="D21">
            <v>2.57660784383752</v>
          </cell>
          <cell r="E21">
            <v>0.559704438428662</v>
          </cell>
          <cell r="F21">
            <v>1.2879182922442702</v>
          </cell>
          <cell r="G21">
            <v>1.5123736642225933</v>
          </cell>
          <cell r="I21" t="str">
            <v/>
          </cell>
          <cell r="J21">
            <v>1.5123736642225933</v>
          </cell>
        </row>
        <row r="22">
          <cell r="B22">
            <v>1.19392582058954</v>
          </cell>
          <cell r="C22">
            <v>0.370013050527984</v>
          </cell>
          <cell r="D22">
            <v>1.11721903323188</v>
          </cell>
          <cell r="E22">
            <v>0.559972703538393</v>
          </cell>
          <cell r="F22">
            <v>1.25</v>
          </cell>
          <cell r="G22">
            <v>0.8301751229363775</v>
          </cell>
          <cell r="I22" t="str">
            <v/>
          </cell>
          <cell r="J22">
            <v>0.8301751229363775</v>
          </cell>
        </row>
        <row r="23">
          <cell r="B23" t="str">
            <v/>
          </cell>
          <cell r="C23">
            <v>0.479157261242073</v>
          </cell>
          <cell r="D23">
            <v>2.9223141941307884</v>
          </cell>
          <cell r="E23">
            <v>0.547268092896559</v>
          </cell>
          <cell r="F23">
            <v>1.25</v>
          </cell>
          <cell r="G23">
            <v>1.6174780252698886</v>
          </cell>
          <cell r="I23" t="str">
            <v/>
          </cell>
          <cell r="J23">
            <v>1.6174780252698886</v>
          </cell>
        </row>
        <row r="24">
          <cell r="B24" t="str">
            <v/>
          </cell>
          <cell r="C24">
            <v>0.27675269813840747</v>
          </cell>
          <cell r="D24">
            <v>3.04463658214843</v>
          </cell>
          <cell r="E24">
            <v>0.6643843141824101</v>
          </cell>
          <cell r="F24">
            <v>1.25</v>
          </cell>
          <cell r="G24">
            <v>1.6652262173618262</v>
          </cell>
          <cell r="I24" t="str">
            <v/>
          </cell>
          <cell r="J24">
            <v>1.6652262173618262</v>
          </cell>
        </row>
        <row r="25">
          <cell r="B25" t="str">
            <v/>
          </cell>
          <cell r="C25">
            <v>0.4755897665451776</v>
          </cell>
          <cell r="D25">
            <v>3.1531153182483695</v>
          </cell>
          <cell r="E25">
            <v>0.6334769859152319</v>
          </cell>
          <cell r="F25">
            <v>1.25</v>
          </cell>
          <cell r="G25">
            <v>1.6714572158525178</v>
          </cell>
          <cell r="I25" t="str">
            <v/>
          </cell>
          <cell r="J25">
            <v>1.6714572158525178</v>
          </cell>
        </row>
        <row r="26">
          <cell r="B26" t="str">
            <v/>
          </cell>
          <cell r="C26">
            <v>0.44107213233665765</v>
          </cell>
          <cell r="D26">
            <v>3.13393724357558</v>
          </cell>
          <cell r="E26">
            <v>0.72005513114794</v>
          </cell>
          <cell r="F26">
            <v>1.25</v>
          </cell>
          <cell r="G26">
            <v>1.5970309475157696</v>
          </cell>
          <cell r="I26" t="str">
            <v/>
          </cell>
          <cell r="J26">
            <v>1.5970309475157696</v>
          </cell>
        </row>
        <row r="27">
          <cell r="B27" t="str">
            <v/>
          </cell>
          <cell r="C27">
            <v>0.5770764947373916</v>
          </cell>
          <cell r="D27">
            <v>3.3398521652435496</v>
          </cell>
          <cell r="E27">
            <v>0.678799229064229</v>
          </cell>
          <cell r="F27">
            <v>1.7499999999999996</v>
          </cell>
          <cell r="G27">
            <v>1.822485952284376</v>
          </cell>
          <cell r="I27" t="str">
            <v/>
          </cell>
          <cell r="J27">
            <v>1.822485952284376</v>
          </cell>
        </row>
        <row r="28">
          <cell r="B28" t="str">
            <v/>
          </cell>
          <cell r="C28">
            <v>0.5799905983992516</v>
          </cell>
          <cell r="D28">
            <v>2.8537941532041398</v>
          </cell>
          <cell r="E28">
            <v>0.699915259546614</v>
          </cell>
          <cell r="F28">
            <v>1.75</v>
          </cell>
          <cell r="G28">
            <v>1.7941327961764222</v>
          </cell>
          <cell r="I28" t="str">
            <v/>
          </cell>
          <cell r="J28">
            <v>1.7941327961764222</v>
          </cell>
        </row>
        <row r="29">
          <cell r="B29" t="str">
            <v/>
          </cell>
          <cell r="C29">
            <v>0.45656943110686077</v>
          </cell>
          <cell r="D29">
            <v>2.56745645730668</v>
          </cell>
          <cell r="E29">
            <v>0.699888202010685</v>
          </cell>
          <cell r="F29">
            <v>1.7499999999999998</v>
          </cell>
          <cell r="G29">
            <v>1.6980977525618262</v>
          </cell>
          <cell r="I29" t="str">
            <v/>
          </cell>
          <cell r="J29">
            <v>1.6980977525618262</v>
          </cell>
        </row>
        <row r="30">
          <cell r="B30" t="str">
            <v/>
          </cell>
          <cell r="C30">
            <v>0.47350318844461453</v>
          </cell>
          <cell r="D30">
            <v>2.4970852473499496</v>
          </cell>
          <cell r="E30">
            <v>0.47343950482603203</v>
          </cell>
          <cell r="F30">
            <v>1.7500000000000002</v>
          </cell>
          <cell r="G30">
            <v>1.7266128058086245</v>
          </cell>
          <cell r="I30" t="str">
            <v/>
          </cell>
          <cell r="J30">
            <v>1.7266128058086245</v>
          </cell>
        </row>
        <row r="31">
          <cell r="B31">
            <v>0.20000000000000004</v>
          </cell>
          <cell r="C31">
            <v>0.45372741957018453</v>
          </cell>
          <cell r="D31">
            <v>2.95725944726041</v>
          </cell>
          <cell r="E31">
            <v>0.7836539648545519</v>
          </cell>
          <cell r="F31" t="str">
            <v/>
          </cell>
          <cell r="G31">
            <v>1.7770439869578725</v>
          </cell>
          <cell r="I31" t="str">
            <v/>
          </cell>
          <cell r="J31">
            <v>1.7770439869578725</v>
          </cell>
        </row>
        <row r="32">
          <cell r="B32">
            <v>0.2</v>
          </cell>
          <cell r="C32">
            <v>0.6405579590323388</v>
          </cell>
          <cell r="D32">
            <v>2.86280119931872</v>
          </cell>
          <cell r="E32">
            <v>0.766268210548877</v>
          </cell>
          <cell r="F32" t="str">
            <v/>
          </cell>
          <cell r="G32">
            <v>1.9351859834491234</v>
          </cell>
          <cell r="I32" t="str">
            <v/>
          </cell>
          <cell r="J32">
            <v>1.9351859834491234</v>
          </cell>
        </row>
        <row r="33">
          <cell r="B33">
            <v>0.20000000000000004</v>
          </cell>
          <cell r="C33">
            <v>0.6465535713428596</v>
          </cell>
          <cell r="D33">
            <v>2.7809541130115</v>
          </cell>
          <cell r="E33">
            <v>0.762397757075442</v>
          </cell>
          <cell r="F33" t="str">
            <v/>
          </cell>
          <cell r="G33">
            <v>1.8120988850834299</v>
          </cell>
          <cell r="I33" t="str">
            <v/>
          </cell>
          <cell r="J33">
            <v>1.8120988850834299</v>
          </cell>
        </row>
        <row r="34">
          <cell r="B34" t="str">
            <v/>
          </cell>
          <cell r="C34">
            <v>0.6602234838584057</v>
          </cell>
          <cell r="D34">
            <v>2.4722206533067204</v>
          </cell>
          <cell r="E34">
            <v>0.4733123730428369</v>
          </cell>
          <cell r="F34">
            <v>1.7500000000000002</v>
          </cell>
          <cell r="G34">
            <v>1.8122975387447766</v>
          </cell>
          <cell r="I34" t="str">
            <v/>
          </cell>
          <cell r="J34">
            <v>1.8122975387447766</v>
          </cell>
        </row>
        <row r="35">
          <cell r="B35" t="str">
            <v/>
          </cell>
          <cell r="C35">
            <v>0.55500510515839</v>
          </cell>
          <cell r="D35">
            <v>2.4180749601748803</v>
          </cell>
          <cell r="E35">
            <v>0.39162974599456196</v>
          </cell>
          <cell r="F35">
            <v>1.7500000000000002</v>
          </cell>
          <cell r="G35">
            <v>1.6908281093856468</v>
          </cell>
          <cell r="I35" t="str">
            <v/>
          </cell>
          <cell r="J35">
            <v>1.6908281093856468</v>
          </cell>
        </row>
        <row r="36">
          <cell r="B36" t="str">
            <v/>
          </cell>
          <cell r="C36">
            <v>0.5810783762898428</v>
          </cell>
          <cell r="D36">
            <v>2.42908156721192</v>
          </cell>
          <cell r="E36">
            <v>0.567053738017256</v>
          </cell>
          <cell r="F36">
            <v>1.7499999999999998</v>
          </cell>
          <cell r="G36">
            <v>1.703025380881187</v>
          </cell>
          <cell r="I36" t="str">
            <v/>
          </cell>
          <cell r="J36">
            <v>1.703025380881187</v>
          </cell>
        </row>
        <row r="37">
          <cell r="B37" t="str">
            <v/>
          </cell>
          <cell r="C37">
            <v>0.7474676429007915</v>
          </cell>
          <cell r="D37">
            <v>2.35804627321335</v>
          </cell>
          <cell r="E37">
            <v>0.813950507752481</v>
          </cell>
          <cell r="F37">
            <v>2</v>
          </cell>
          <cell r="G37">
            <v>1.8168966700951836</v>
          </cell>
          <cell r="I37" t="str">
            <v/>
          </cell>
          <cell r="J37">
            <v>1.8168966700951836</v>
          </cell>
        </row>
        <row r="38">
          <cell r="B38" t="str">
            <v/>
          </cell>
          <cell r="C38">
            <v>0.9824782383162242</v>
          </cell>
          <cell r="D38">
            <v>2.5443795798443998</v>
          </cell>
          <cell r="E38">
            <v>0.959475633022137</v>
          </cell>
          <cell r="F38">
            <v>2</v>
          </cell>
          <cell r="G38">
            <v>1.98354909721378</v>
          </cell>
          <cell r="I38" t="str">
            <v/>
          </cell>
          <cell r="J38">
            <v>1.98354909721378</v>
          </cell>
        </row>
        <row r="39">
          <cell r="B39" t="str">
            <v/>
          </cell>
          <cell r="C39">
            <v>0.9755174804295963</v>
          </cell>
          <cell r="D39">
            <v>2.5382645016387</v>
          </cell>
          <cell r="E39">
            <v>0.9588945377904748</v>
          </cell>
          <cell r="F39">
            <v>2</v>
          </cell>
          <cell r="G39">
            <v>1.9776499457626793</v>
          </cell>
          <cell r="I39" t="str">
            <v/>
          </cell>
          <cell r="J39">
            <v>1.9776499457626793</v>
          </cell>
        </row>
        <row r="40">
          <cell r="B40">
            <v>1.5791365783318598</v>
          </cell>
          <cell r="C40">
            <v>0.2601447330216111</v>
          </cell>
          <cell r="D40">
            <v>2.41143863508998</v>
          </cell>
          <cell r="E40">
            <v>1.0238948846931097</v>
          </cell>
          <cell r="F40">
            <v>2</v>
          </cell>
          <cell r="G40">
            <v>1.9906803322652333</v>
          </cell>
          <cell r="I40" t="str">
            <v/>
          </cell>
          <cell r="J40">
            <v>1.9906803322652333</v>
          </cell>
        </row>
        <row r="41">
          <cell r="B41">
            <v>0.5</v>
          </cell>
          <cell r="C41">
            <v>0.8857682124418191</v>
          </cell>
          <cell r="D41">
            <v>2.5876108806516402</v>
          </cell>
          <cell r="E41">
            <v>0.9886939387794489</v>
          </cell>
          <cell r="F41">
            <v>2</v>
          </cell>
          <cell r="G41">
            <v>2.019027011911222</v>
          </cell>
          <cell r="I41" t="str">
            <v/>
          </cell>
          <cell r="J41">
            <v>2.019027011911222</v>
          </cell>
        </row>
        <row r="42">
          <cell r="B42" t="str">
            <v/>
          </cell>
          <cell r="C42">
            <v>1.012905920210508</v>
          </cell>
          <cell r="D42">
            <v>2.6130029994389</v>
          </cell>
          <cell r="E42">
            <v>0.642877867853128</v>
          </cell>
          <cell r="F42">
            <v>2</v>
          </cell>
          <cell r="G42">
            <v>2.0514369467531943</v>
          </cell>
          <cell r="I42" t="str">
            <v/>
          </cell>
          <cell r="J42">
            <v>2.0514369467531943</v>
          </cell>
        </row>
        <row r="43">
          <cell r="B43" t="str">
            <v/>
          </cell>
          <cell r="C43">
            <v>1.0265028181033753</v>
          </cell>
          <cell r="D43">
            <v>2.60752796553537</v>
          </cell>
          <cell r="E43">
            <v>0.642877867853128</v>
          </cell>
          <cell r="F43">
            <v>2</v>
          </cell>
          <cell r="G43">
            <v>2.057587875924702</v>
          </cell>
          <cell r="I43" t="str">
            <v/>
          </cell>
          <cell r="J43">
            <v>2.057587875924702</v>
          </cell>
        </row>
        <row r="44">
          <cell r="B44" t="str">
            <v/>
          </cell>
          <cell r="C44">
            <v>0.9579406975939811</v>
          </cell>
          <cell r="D44">
            <v>2.61903023275553</v>
          </cell>
          <cell r="E44">
            <v>0.6662022956401549</v>
          </cell>
          <cell r="F44">
            <v>2</v>
          </cell>
          <cell r="G44">
            <v>2.030933966663766</v>
          </cell>
          <cell r="I44" t="str">
            <v/>
          </cell>
          <cell r="J44">
            <v>2.030933966663766</v>
          </cell>
        </row>
        <row r="45">
          <cell r="B45" t="str">
            <v/>
          </cell>
          <cell r="C45">
            <v>0.8997118992732376</v>
          </cell>
          <cell r="D45">
            <v>2.64713587496252</v>
          </cell>
          <cell r="E45">
            <v>0.6299055598744641</v>
          </cell>
          <cell r="F45">
            <v>2</v>
          </cell>
          <cell r="G45">
            <v>2.002950685709729</v>
          </cell>
          <cell r="I45" t="str">
            <v/>
          </cell>
          <cell r="J45">
            <v>2.002950685709729</v>
          </cell>
        </row>
        <row r="46">
          <cell r="B46" t="str">
            <v/>
          </cell>
          <cell r="C46">
            <v>0.9655807249216984</v>
          </cell>
          <cell r="D46">
            <v>2.7048271732959</v>
          </cell>
          <cell r="E46">
            <v>0.630261281295018</v>
          </cell>
          <cell r="F46">
            <v>2</v>
          </cell>
          <cell r="G46">
            <v>2.103129058623317</v>
          </cell>
          <cell r="I46" t="str">
            <v/>
          </cell>
          <cell r="J46">
            <v>2.103129058623317</v>
          </cell>
        </row>
        <row r="47">
          <cell r="B47" t="str">
            <v/>
          </cell>
          <cell r="C47">
            <v>1.1416063430521506</v>
          </cell>
          <cell r="D47">
            <v>2.71821971434962</v>
          </cell>
          <cell r="E47">
            <v>0.8462498953842169</v>
          </cell>
          <cell r="F47">
            <v>2</v>
          </cell>
          <cell r="G47">
            <v>2.15408362830043</v>
          </cell>
          <cell r="I47" t="str">
            <v/>
          </cell>
          <cell r="J47">
            <v>2.15408362830043</v>
          </cell>
        </row>
        <row r="48">
          <cell r="B48" t="str">
            <v/>
          </cell>
          <cell r="C48">
            <v>1.0547340737885982</v>
          </cell>
          <cell r="D48">
            <v>2.6795186555830997</v>
          </cell>
          <cell r="E48">
            <v>0.8462306199196051</v>
          </cell>
          <cell r="F48">
            <v>2</v>
          </cell>
          <cell r="G48">
            <v>2.114776285567144</v>
          </cell>
          <cell r="I48" t="str">
            <v/>
          </cell>
          <cell r="J48">
            <v>2.114776285567144</v>
          </cell>
        </row>
        <row r="49">
          <cell r="B49">
            <v>0.5</v>
          </cell>
          <cell r="C49">
            <v>1.2620477932037997</v>
          </cell>
          <cell r="D49">
            <v>2.6834103539675804</v>
          </cell>
          <cell r="E49">
            <v>0.8462231424815149</v>
          </cell>
          <cell r="F49">
            <v>2</v>
          </cell>
          <cell r="G49">
            <v>2.0985696523889867</v>
          </cell>
          <cell r="I49" t="str">
            <v/>
          </cell>
          <cell r="J49">
            <v>2.0985696523889867</v>
          </cell>
        </row>
        <row r="50">
          <cell r="B50">
            <v>2</v>
          </cell>
          <cell r="C50">
            <v>1.1766028504847807</v>
          </cell>
          <cell r="D50">
            <v>2.6282759228707</v>
          </cell>
          <cell r="E50">
            <v>0.72143217667318</v>
          </cell>
          <cell r="F50">
            <v>2</v>
          </cell>
          <cell r="G50">
            <v>2.093670710355222</v>
          </cell>
          <cell r="I50" t="str">
            <v/>
          </cell>
          <cell r="J50">
            <v>2.093670710355222</v>
          </cell>
        </row>
        <row r="51">
          <cell r="B51">
            <v>2</v>
          </cell>
          <cell r="C51">
            <v>1.1465905285503593</v>
          </cell>
          <cell r="D51">
            <v>1.9207174151255897</v>
          </cell>
          <cell r="E51">
            <v>0.7214273954116059</v>
          </cell>
          <cell r="F51">
            <v>0.9476352874161029</v>
          </cell>
          <cell r="G51">
            <v>1.5931842416867363</v>
          </cell>
          <cell r="I51" t="str">
            <v/>
          </cell>
          <cell r="J51">
            <v>1.5931842416867363</v>
          </cell>
        </row>
        <row r="52">
          <cell r="B52">
            <v>1.77231248172423</v>
          </cell>
          <cell r="C52">
            <v>1.1854002304957343</v>
          </cell>
          <cell r="D52">
            <v>1.97453835439407</v>
          </cell>
          <cell r="E52">
            <v>1.92811373636662</v>
          </cell>
          <cell r="F52">
            <v>2</v>
          </cell>
          <cell r="G52">
            <v>1.7175692547618722</v>
          </cell>
          <cell r="I52" t="str">
            <v/>
          </cell>
          <cell r="J52">
            <v>1.7175692547618722</v>
          </cell>
        </row>
        <row r="53">
          <cell r="B53">
            <v>1.4386072731018147</v>
          </cell>
          <cell r="C53">
            <v>1.1718080460053695</v>
          </cell>
          <cell r="D53">
            <v>1.9237299795448803</v>
          </cell>
          <cell r="E53">
            <v>0.846090324840678</v>
          </cell>
          <cell r="F53">
            <v>0.9486898002103049</v>
          </cell>
          <cell r="G53">
            <v>1.6104179234056077</v>
          </cell>
          <cell r="I53" t="str">
            <v/>
          </cell>
          <cell r="J53">
            <v>1.6104179234056077</v>
          </cell>
        </row>
        <row r="54">
          <cell r="B54">
            <v>1.7460416788181305</v>
          </cell>
          <cell r="C54">
            <v>1.252628287720055</v>
          </cell>
          <cell r="D54">
            <v>1.951445821908759</v>
          </cell>
          <cell r="E54">
            <v>1.98030086561003</v>
          </cell>
          <cell r="F54">
            <v>2</v>
          </cell>
          <cell r="G54">
            <v>1.7683311891903277</v>
          </cell>
          <cell r="I54" t="str">
            <v/>
          </cell>
          <cell r="J54">
            <v>1.7683311891903277</v>
          </cell>
        </row>
        <row r="55">
          <cell r="B55">
            <v>1.4182333658843203</v>
          </cell>
          <cell r="C55">
            <v>1.783292831472562</v>
          </cell>
          <cell r="D55">
            <v>0.798531423040297</v>
          </cell>
          <cell r="E55">
            <v>1.51214986513823</v>
          </cell>
          <cell r="F55" t="str">
            <v/>
          </cell>
          <cell r="G55">
            <v>1.4861528332857998</v>
          </cell>
          <cell r="I55" t="str">
            <v/>
          </cell>
          <cell r="J55">
            <v>1.4861528332857998</v>
          </cell>
        </row>
        <row r="56">
          <cell r="B56">
            <v>1.423153746535038</v>
          </cell>
          <cell r="C56">
            <v>1.4787524380373804</v>
          </cell>
          <cell r="D56">
            <v>0.798526732005909</v>
          </cell>
          <cell r="E56">
            <v>1.60385764218713</v>
          </cell>
          <cell r="F56" t="str">
            <v/>
          </cell>
          <cell r="G56">
            <v>1.423420477742182</v>
          </cell>
          <cell r="I56" t="str">
            <v/>
          </cell>
          <cell r="J56">
            <v>1.423420477742182</v>
          </cell>
        </row>
        <row r="57">
          <cell r="B57">
            <v>1.9688456008955302</v>
          </cell>
          <cell r="C57">
            <v>1.0839754263478367</v>
          </cell>
          <cell r="D57">
            <v>0.4958509391584486</v>
          </cell>
          <cell r="E57">
            <v>3.09745693885814</v>
          </cell>
          <cell r="F57" t="str">
            <v/>
          </cell>
          <cell r="G57">
            <v>1.7576960823686731</v>
          </cell>
          <cell r="I57" t="str">
            <v/>
          </cell>
          <cell r="J57">
            <v>1.7576960823686731</v>
          </cell>
        </row>
        <row r="58">
          <cell r="B58">
            <v>0.6165862770357489</v>
          </cell>
          <cell r="C58">
            <v>1.8307785747465435</v>
          </cell>
          <cell r="D58">
            <v>0.630194010766098</v>
          </cell>
          <cell r="E58">
            <v>3.1306730928915503</v>
          </cell>
          <cell r="F58" t="str">
            <v/>
          </cell>
          <cell r="G58">
            <v>1.8895078280026922</v>
          </cell>
          <cell r="I58" t="str">
            <v/>
          </cell>
          <cell r="J58">
            <v>1.8895078280026922</v>
          </cell>
        </row>
        <row r="59">
          <cell r="B59">
            <v>0.9448219071916327</v>
          </cell>
          <cell r="C59">
            <v>1.6533967249291943</v>
          </cell>
          <cell r="D59">
            <v>1.9663509185871697</v>
          </cell>
          <cell r="E59">
            <v>3.1474938693900594</v>
          </cell>
          <cell r="F59" t="str">
            <v/>
          </cell>
          <cell r="G59">
            <v>1.8881953867682324</v>
          </cell>
          <cell r="I59" t="str">
            <v/>
          </cell>
          <cell r="J59">
            <v>1.8881953867682324</v>
          </cell>
        </row>
        <row r="60">
          <cell r="B60">
            <v>0.962679742468748</v>
          </cell>
          <cell r="C60">
            <v>1.6877587697583092</v>
          </cell>
          <cell r="D60">
            <v>1.83893293912109</v>
          </cell>
          <cell r="E60">
            <v>2.88191177157273</v>
          </cell>
          <cell r="F60" t="str">
            <v/>
          </cell>
          <cell r="G60">
            <v>1.9074308588598576</v>
          </cell>
          <cell r="I60" t="str">
            <v/>
          </cell>
          <cell r="J60">
            <v>1.9074308588598576</v>
          </cell>
        </row>
        <row r="61">
          <cell r="B61">
            <v>2.6357684555979306</v>
          </cell>
          <cell r="C61">
            <v>1.6773733895394312</v>
          </cell>
          <cell r="D61">
            <v>1.83891323708164</v>
          </cell>
          <cell r="E61">
            <v>2.88191177157273</v>
          </cell>
          <cell r="F61" t="str">
            <v/>
          </cell>
          <cell r="G61">
            <v>2.240876199302688</v>
          </cell>
          <cell r="I61" t="str">
            <v/>
          </cell>
          <cell r="J61">
            <v>2.240876199302688</v>
          </cell>
        </row>
        <row r="62">
          <cell r="B62">
            <v>2.51006795608392</v>
          </cell>
          <cell r="C62">
            <v>1.7041810828901631</v>
          </cell>
          <cell r="D62">
            <v>1.8776834478759503</v>
          </cell>
          <cell r="E62">
            <v>3.14749386939006</v>
          </cell>
          <cell r="F62" t="str">
            <v/>
          </cell>
          <cell r="G62">
            <v>2.1229672104121997</v>
          </cell>
          <cell r="I62" t="str">
            <v/>
          </cell>
          <cell r="J62">
            <v>2.1229672104121997</v>
          </cell>
        </row>
        <row r="63">
          <cell r="B63">
            <v>2.5089546068270394</v>
          </cell>
          <cell r="C63">
            <v>1.7278745333944678</v>
          </cell>
          <cell r="D63">
            <v>1.7138633058249597</v>
          </cell>
          <cell r="E63">
            <v>3.1417524995828696</v>
          </cell>
          <cell r="F63" t="str">
            <v/>
          </cell>
          <cell r="G63">
            <v>2.1274415063713112</v>
          </cell>
          <cell r="I63" t="str">
            <v/>
          </cell>
          <cell r="J63">
            <v>2.1274415063713112</v>
          </cell>
        </row>
        <row r="64">
          <cell r="B64">
            <v>2.50608577710581</v>
          </cell>
          <cell r="C64">
            <v>1.7347399120102072</v>
          </cell>
          <cell r="D64">
            <v>1.85554501963271</v>
          </cell>
          <cell r="E64">
            <v>3.14162186509312</v>
          </cell>
          <cell r="F64" t="str">
            <v/>
          </cell>
          <cell r="G64">
            <v>2.137790654080617</v>
          </cell>
          <cell r="I64" t="str">
            <v/>
          </cell>
          <cell r="J64">
            <v>2.137790654080617</v>
          </cell>
        </row>
        <row r="65">
          <cell r="B65">
            <v>2.50381104545228</v>
          </cell>
          <cell r="C65">
            <v>1.7434082080564823</v>
          </cell>
          <cell r="D65">
            <v>1.8574632326551401</v>
          </cell>
          <cell r="E65">
            <v>3.1417542577572597</v>
          </cell>
          <cell r="F65" t="str">
            <v/>
          </cell>
          <cell r="G65">
            <v>2.1487311129969324</v>
          </cell>
          <cell r="I65" t="str">
            <v/>
          </cell>
          <cell r="J65">
            <v>2.1487311129969324</v>
          </cell>
        </row>
        <row r="66">
          <cell r="B66">
            <v>2.4990978185089516</v>
          </cell>
          <cell r="C66">
            <v>1.75510671563541</v>
          </cell>
          <cell r="D66">
            <v>1.8551227714837601</v>
          </cell>
          <cell r="E66">
            <v>3.0944016650124295</v>
          </cell>
          <cell r="F66" t="str">
            <v/>
          </cell>
          <cell r="G66">
            <v>2.15440604845717</v>
          </cell>
          <cell r="I66" t="str">
            <v/>
          </cell>
          <cell r="J66">
            <v>2.15440604845717</v>
          </cell>
        </row>
        <row r="67">
          <cell r="B67">
            <v>2.499300723782661</v>
          </cell>
          <cell r="C67">
            <v>1.7625371194087902</v>
          </cell>
          <cell r="D67">
            <v>2.00777675844149</v>
          </cell>
          <cell r="E67">
            <v>3.0943749413327097</v>
          </cell>
          <cell r="F67" t="str">
            <v/>
          </cell>
          <cell r="G67">
            <v>2.166169920372245</v>
          </cell>
          <cell r="I67" t="str">
            <v/>
          </cell>
          <cell r="J67">
            <v>2.166169920372245</v>
          </cell>
        </row>
        <row r="68">
          <cell r="B68">
            <v>0.9470714874083811</v>
          </cell>
          <cell r="C68">
            <v>1.73688911009429</v>
          </cell>
          <cell r="D68">
            <v>1.9965948920810297</v>
          </cell>
          <cell r="E68">
            <v>3.09437716828717</v>
          </cell>
          <cell r="F68">
            <v>0.23715547760657585</v>
          </cell>
          <cell r="G68">
            <v>1.9440794793270322</v>
          </cell>
          <cell r="I68" t="str">
            <v/>
          </cell>
          <cell r="J68">
            <v>1.9440794793270322</v>
          </cell>
        </row>
        <row r="69">
          <cell r="B69">
            <v>2.7484349495901044</v>
          </cell>
          <cell r="C69">
            <v>1.9385363151792898</v>
          </cell>
          <cell r="D69">
            <v>1.99621746289858</v>
          </cell>
          <cell r="E69">
            <v>3.10236384508744</v>
          </cell>
          <cell r="F69">
            <v>0.23768125709703272</v>
          </cell>
          <cell r="G69">
            <v>2.307230918633277</v>
          </cell>
          <cell r="I69" t="str">
            <v/>
          </cell>
          <cell r="J69">
            <v>2.307230918633277</v>
          </cell>
        </row>
        <row r="70">
          <cell r="B70">
            <v>1.64514411360159</v>
          </cell>
          <cell r="C70">
            <v>2.115730110226724</v>
          </cell>
          <cell r="D70">
            <v>2.5847746895652497</v>
          </cell>
          <cell r="E70">
            <v>3.87628929119343</v>
          </cell>
          <cell r="F70" t="str">
            <v/>
          </cell>
          <cell r="G70">
            <v>2.229166070323434</v>
          </cell>
          <cell r="I70" t="str">
            <v/>
          </cell>
          <cell r="J70">
            <v>2.229166070323434</v>
          </cell>
        </row>
        <row r="71">
          <cell r="B71">
            <v>2.24828300811441</v>
          </cell>
          <cell r="C71">
            <v>4.357729877893249</v>
          </cell>
          <cell r="D71">
            <v>1.8949060467782</v>
          </cell>
          <cell r="E71">
            <v>1.68930124534497</v>
          </cell>
          <cell r="F71" t="str">
            <v/>
          </cell>
          <cell r="G71">
            <v>2.41900077302592</v>
          </cell>
          <cell r="I71" t="str">
            <v/>
          </cell>
          <cell r="J71">
            <v>2.41900077302592</v>
          </cell>
        </row>
        <row r="72">
          <cell r="B72">
            <v>2.31842172839455</v>
          </cell>
          <cell r="C72">
            <v>2.117915760395444</v>
          </cell>
          <cell r="D72">
            <v>1.6892980847391803</v>
          </cell>
          <cell r="E72">
            <v>4.30799146650282</v>
          </cell>
          <cell r="F72" t="str">
            <v/>
          </cell>
          <cell r="G72">
            <v>2.562383584106837</v>
          </cell>
          <cell r="I72" t="str">
            <v/>
          </cell>
          <cell r="J72">
            <v>2.562383584106837</v>
          </cell>
        </row>
        <row r="73">
          <cell r="B73">
            <v>2.3716842244696</v>
          </cell>
          <cell r="C73">
            <v>2.0627889660226066</v>
          </cell>
          <cell r="D73">
            <v>1.68929808473918</v>
          </cell>
          <cell r="E73">
            <v>4.307991466502819</v>
          </cell>
          <cell r="F73" t="str">
            <v/>
          </cell>
          <cell r="G73">
            <v>2.582811105227521</v>
          </cell>
          <cell r="I73" t="str">
            <v/>
          </cell>
          <cell r="J73">
            <v>2.582811105227521</v>
          </cell>
        </row>
        <row r="74">
          <cell r="B74">
            <v>2.4799183281875306</v>
          </cell>
          <cell r="C74">
            <v>1.593167236737232</v>
          </cell>
          <cell r="D74">
            <v>1.68929808473918</v>
          </cell>
          <cell r="E74">
            <v>4.17779881716433</v>
          </cell>
          <cell r="F74" t="str">
            <v/>
          </cell>
          <cell r="G74">
            <v>2.603754176545017</v>
          </cell>
          <cell r="I74" t="str">
            <v/>
          </cell>
          <cell r="J74">
            <v>2.603754176545017</v>
          </cell>
        </row>
        <row r="75">
          <cell r="B75">
            <v>2.36085229043708</v>
          </cell>
          <cell r="C75">
            <v>1.6052900602932372</v>
          </cell>
          <cell r="D75">
            <v>1.68922855781512</v>
          </cell>
          <cell r="E75">
            <v>4.17757928531813</v>
          </cell>
          <cell r="F75" t="str">
            <v/>
          </cell>
          <cell r="G75">
            <v>2.5271605327495696</v>
          </cell>
          <cell r="I75" t="str">
            <v/>
          </cell>
          <cell r="J75">
            <v>2.5271605327495696</v>
          </cell>
        </row>
        <row r="76">
          <cell r="B76">
            <v>2.289722015162193</v>
          </cell>
          <cell r="C76">
            <v>1.51028197549481</v>
          </cell>
          <cell r="D76">
            <v>1.6905414549575</v>
          </cell>
          <cell r="E76">
            <v>4.177579285318131</v>
          </cell>
          <cell r="F76" t="str">
            <v/>
          </cell>
          <cell r="G76">
            <v>2.4864602005720946</v>
          </cell>
          <cell r="I76" t="str">
            <v/>
          </cell>
          <cell r="J76">
            <v>2.4864602005720946</v>
          </cell>
        </row>
        <row r="77">
          <cell r="B77">
            <v>2.87971486870654</v>
          </cell>
          <cell r="C77">
            <v>1.5909962205004198</v>
          </cell>
          <cell r="D77">
            <v>3.8639705515574505</v>
          </cell>
          <cell r="E77">
            <v>3.61054737744748</v>
          </cell>
          <cell r="F77">
            <v>4</v>
          </cell>
          <cell r="G77">
            <v>2.915475405514723</v>
          </cell>
          <cell r="I77" t="str">
            <v/>
          </cell>
          <cell r="J77">
            <v>2.915475405514723</v>
          </cell>
        </row>
        <row r="78">
          <cell r="B78">
            <v>3.0782600006267002</v>
          </cell>
          <cell r="C78">
            <v>1.211283792163969</v>
          </cell>
          <cell r="D78">
            <v>3.7131807713980094</v>
          </cell>
          <cell r="E78">
            <v>4.21966816123953</v>
          </cell>
          <cell r="F78" t="str">
            <v/>
          </cell>
          <cell r="G78">
            <v>3.0125936656448693</v>
          </cell>
          <cell r="I78" t="str">
            <v/>
          </cell>
          <cell r="J78">
            <v>3.0125936656448693</v>
          </cell>
        </row>
        <row r="79">
          <cell r="B79">
            <v>3.09288837821493</v>
          </cell>
          <cell r="C79">
            <v>0.960260288975245</v>
          </cell>
          <cell r="D79">
            <v>3.55924028388223</v>
          </cell>
          <cell r="E79">
            <v>4.251596708147149</v>
          </cell>
          <cell r="F79" t="str">
            <v/>
          </cell>
          <cell r="G79">
            <v>2.989533769184597</v>
          </cell>
          <cell r="I79" t="str">
            <v/>
          </cell>
          <cell r="J79">
            <v>2.989533769184597</v>
          </cell>
        </row>
        <row r="80">
          <cell r="B80">
            <v>2.96505271486155</v>
          </cell>
          <cell r="C80">
            <v>1.5657535062768917</v>
          </cell>
          <cell r="D80">
            <v>3.49092951789314</v>
          </cell>
          <cell r="E80">
            <v>4.251596708147149</v>
          </cell>
          <cell r="F80" t="str">
            <v/>
          </cell>
          <cell r="G80">
            <v>2.939439021397856</v>
          </cell>
          <cell r="I80" t="str">
            <v/>
          </cell>
          <cell r="J80">
            <v>2.939439021397856</v>
          </cell>
        </row>
        <row r="81">
          <cell r="B81">
            <v>2.9641696120702097</v>
          </cell>
          <cell r="C81">
            <v>1.5980799065614235</v>
          </cell>
          <cell r="D81">
            <v>3.4909295178931403</v>
          </cell>
          <cell r="E81">
            <v>4.25746914524753</v>
          </cell>
          <cell r="F81" t="str">
            <v/>
          </cell>
          <cell r="G81">
            <v>2.956718715852275</v>
          </cell>
          <cell r="I81" t="str">
            <v/>
          </cell>
          <cell r="J81">
            <v>2.956718715852275</v>
          </cell>
        </row>
        <row r="82">
          <cell r="B82">
            <v>2.9674050345209304</v>
          </cell>
          <cell r="C82">
            <v>0.9942384947720527</v>
          </cell>
          <cell r="D82">
            <v>3.48917991057838</v>
          </cell>
          <cell r="E82">
            <v>4.62070113232898</v>
          </cell>
          <cell r="F82" t="str">
            <v/>
          </cell>
          <cell r="G82">
            <v>2.913382500403781</v>
          </cell>
          <cell r="I82" t="str">
            <v/>
          </cell>
          <cell r="J82">
            <v>2.913382500403781</v>
          </cell>
        </row>
        <row r="83">
          <cell r="B83">
            <v>3.00817959842068</v>
          </cell>
          <cell r="C83">
            <v>1.625875210416701</v>
          </cell>
          <cell r="D83">
            <v>3.7131807713980094</v>
          </cell>
          <cell r="E83">
            <v>4.62070113232898</v>
          </cell>
          <cell r="F83" t="str">
            <v/>
          </cell>
          <cell r="G83">
            <v>3.0813504075757154</v>
          </cell>
          <cell r="I83" t="str">
            <v/>
          </cell>
          <cell r="J83">
            <v>3.0813504075757154</v>
          </cell>
        </row>
        <row r="84">
          <cell r="B84">
            <v>3.1153850046005602</v>
          </cell>
          <cell r="C84">
            <v>1.8570410835183389</v>
          </cell>
          <cell r="D84">
            <v>3.18821214620218</v>
          </cell>
          <cell r="E84">
            <v>4.60910900610855</v>
          </cell>
          <cell r="F84" t="str">
            <v/>
          </cell>
          <cell r="G84">
            <v>3.082346378466241</v>
          </cell>
          <cell r="I84" t="str">
            <v/>
          </cell>
          <cell r="J84">
            <v>3.082346378466241</v>
          </cell>
        </row>
        <row r="85">
          <cell r="B85">
            <v>2.6369512590476973</v>
          </cell>
          <cell r="C85">
            <v>2.4293096000392103</v>
          </cell>
          <cell r="D85">
            <v>3.49462591976705</v>
          </cell>
          <cell r="E85">
            <v>4.6383188860267</v>
          </cell>
          <cell r="F85" t="str">
            <v/>
          </cell>
          <cell r="G85">
            <v>3.0686281352505107</v>
          </cell>
          <cell r="I85" t="str">
            <v/>
          </cell>
          <cell r="J85">
            <v>3.0686281352505107</v>
          </cell>
        </row>
        <row r="86">
          <cell r="B86">
            <v>2.9868556257936802</v>
          </cell>
          <cell r="C86">
            <v>2.830811068950107</v>
          </cell>
          <cell r="D86">
            <v>1.6524916251704702</v>
          </cell>
          <cell r="E86">
            <v>4.55726412137608</v>
          </cell>
          <cell r="F86" t="str">
            <v/>
          </cell>
          <cell r="G86">
            <v>3.0822342857501517</v>
          </cell>
          <cell r="I86" t="str">
            <v/>
          </cell>
          <cell r="J86">
            <v>3.0822342857501517</v>
          </cell>
        </row>
        <row r="87">
          <cell r="B87">
            <v>3.05684604098492</v>
          </cell>
          <cell r="C87">
            <v>2.0082255458351934</v>
          </cell>
          <cell r="D87">
            <v>2.2958481192335</v>
          </cell>
          <cell r="E87">
            <v>4.549825260605451</v>
          </cell>
          <cell r="F87" t="str">
            <v/>
          </cell>
          <cell r="G87">
            <v>3.088824034144034</v>
          </cell>
          <cell r="I87" t="str">
            <v/>
          </cell>
          <cell r="J87">
            <v>3.088824034144034</v>
          </cell>
        </row>
        <row r="88">
          <cell r="B88">
            <v>3.0246258989168795</v>
          </cell>
          <cell r="C88">
            <v>1.947457324836172</v>
          </cell>
          <cell r="D88">
            <v>4.72773611142966</v>
          </cell>
          <cell r="E88">
            <v>3.6014090450265597</v>
          </cell>
          <cell r="F88" t="str">
            <v/>
          </cell>
          <cell r="G88">
            <v>3.0904761829913485</v>
          </cell>
          <cell r="I88" t="str">
            <v/>
          </cell>
          <cell r="J88">
            <v>3.0904761829913485</v>
          </cell>
        </row>
        <row r="89">
          <cell r="B89">
            <v>3.1468398160108504</v>
          </cell>
          <cell r="C89">
            <v>2.24722000722642</v>
          </cell>
          <cell r="D89">
            <v>3.057966653238001</v>
          </cell>
          <cell r="E89">
            <v>3.75992623507988</v>
          </cell>
          <cell r="F89" t="str">
            <v/>
          </cell>
          <cell r="G89">
            <v>3.0875774384662695</v>
          </cell>
          <cell r="I89" t="str">
            <v/>
          </cell>
          <cell r="J89">
            <v>3.0875774384662695</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DMS_FX"/>
      <sheetName val="DTI"/>
      <sheetName val="comm_banks"/>
      <sheetName val="build_soc"/>
      <sheetName val="mer_banks"/>
    </sheetNames>
    <sheetDataSet>
      <sheetData sheetId="4">
        <row r="5">
          <cell r="B5">
            <v>2.98034079672136</v>
          </cell>
          <cell r="C5">
            <v>1.713552678384946</v>
          </cell>
          <cell r="D5">
            <v>4.35290672384046</v>
          </cell>
          <cell r="E5">
            <v>3.55569538512367</v>
          </cell>
          <cell r="F5" t="str">
            <v/>
          </cell>
          <cell r="G5">
            <v>3.0940545747259622</v>
          </cell>
          <cell r="I5" t="str">
            <v/>
          </cell>
          <cell r="J5">
            <v>3.0940545747259622</v>
          </cell>
        </row>
        <row r="6">
          <cell r="B6">
            <v>3.04173838722937</v>
          </cell>
          <cell r="C6">
            <v>2.980807095952294</v>
          </cell>
          <cell r="D6">
            <v>3.5042993567606</v>
          </cell>
          <cell r="E6">
            <v>3.4952450214216</v>
          </cell>
          <cell r="F6" t="str">
            <v/>
          </cell>
          <cell r="G6">
            <v>3.09435630960875</v>
          </cell>
          <cell r="I6" t="str">
            <v/>
          </cell>
          <cell r="J6">
            <v>3.09435630960875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V16-ZERO"/>
      <sheetName val="BANKS"/>
      <sheetName val="NOV16-DEP &amp; LOA"/>
      <sheetName val="NOV16-SAV"/>
      <sheetName val="NOV16-1mt"/>
      <sheetName val="NOV16-3MT"/>
      <sheetName val="NOV16-6MT"/>
      <sheetName val="NOV16-12MT"/>
      <sheetName val="NOV16-O12m"/>
      <sheetName val="NOV16-INS"/>
      <sheetName val="NOV16-PER"/>
      <sheetName val="NOV16-COM"/>
      <sheetName val="NOV16-LG"/>
      <sheetName val="NOV16-CG"/>
      <sheetName val="NOV16-STAFF"/>
      <sheetName val="Sheet4"/>
    </sheetNames>
    <sheetDataSet>
      <sheetData sheetId="2">
        <row r="12">
          <cell r="F12">
            <v>6.534036251781474</v>
          </cell>
        </row>
        <row r="13">
          <cell r="F13">
            <v>4.72830322254787</v>
          </cell>
        </row>
        <row r="14">
          <cell r="F14">
            <v>5.48931805278567</v>
          </cell>
        </row>
        <row r="15">
          <cell r="F15">
            <v>5.787019938590033</v>
          </cell>
        </row>
        <row r="16">
          <cell r="F16">
            <v>4.550359456271278</v>
          </cell>
        </row>
        <row r="33">
          <cell r="G33">
            <v>5.389140608886353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CT16-ZERO"/>
      <sheetName val="BANKS"/>
      <sheetName val="OCT16-DEP &amp; LOA"/>
      <sheetName val="OCT16-SAV"/>
      <sheetName val="OCT16-1mt"/>
      <sheetName val="OCT16-3MT"/>
      <sheetName val="OCT16-6MT"/>
      <sheetName val="OCT16-12MT"/>
      <sheetName val="OCT16-O12m"/>
      <sheetName val="OCT16-INS"/>
      <sheetName val="OCT16-PER"/>
      <sheetName val="OCT16-COM"/>
      <sheetName val="OCT16-LG"/>
      <sheetName val="OCT16-CG"/>
      <sheetName val="OCT16-STAFF"/>
      <sheetName val="Sheet4"/>
    </sheetNames>
    <sheetDataSet>
      <sheetData sheetId="2">
        <row r="12">
          <cell r="F12">
            <v>5.13728259279057</v>
          </cell>
        </row>
        <row r="13">
          <cell r="F13">
            <v>5.362407193014546</v>
          </cell>
        </row>
        <row r="14">
          <cell r="F14">
            <v>5.38642191822728</v>
          </cell>
        </row>
        <row r="15">
          <cell r="F15">
            <v>5.793039265896814</v>
          </cell>
        </row>
        <row r="16">
          <cell r="F16">
            <v>4.538424359261486</v>
          </cell>
        </row>
        <row r="33">
          <cell r="G33">
            <v>5.316541453507341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NKS"/>
      <sheetName val="SEP16-DEP &amp; LOA"/>
      <sheetName val="SEP16-SAV"/>
      <sheetName val="SEP16-1mt"/>
      <sheetName val="SEP16-3MT"/>
      <sheetName val="SEP16-6MT"/>
      <sheetName val="SEP16-12MT"/>
      <sheetName val="SEP16-O12m"/>
      <sheetName val="SEP16-INS"/>
      <sheetName val="SEP16-PER"/>
      <sheetName val="SEP16-COM"/>
      <sheetName val="SEP16-LG"/>
      <sheetName val="SEP16-CG"/>
      <sheetName val="SEP-STAFF"/>
    </sheetNames>
    <sheetDataSet>
      <sheetData sheetId="1">
        <row r="12">
          <cell r="F12">
            <v>5.964264225698596</v>
          </cell>
        </row>
        <row r="13">
          <cell r="F13">
            <v>4.526539941187735</v>
          </cell>
        </row>
        <row r="14">
          <cell r="F14">
            <v>5.468058022847723</v>
          </cell>
        </row>
        <row r="15">
          <cell r="F15">
            <v>5.79048576006337</v>
          </cell>
        </row>
        <row r="16">
          <cell r="F16">
            <v>4.518729482278956</v>
          </cell>
        </row>
        <row r="33">
          <cell r="G33">
            <v>5.354327478898565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JAN17-ZERO"/>
      <sheetName val="BANKS"/>
      <sheetName val="JAN17-DEP &amp; LOA"/>
      <sheetName val="JAN17-SAV"/>
      <sheetName val="JAN17-1mt"/>
      <sheetName val="JAN17-3MT"/>
      <sheetName val="JAN17-6MT"/>
      <sheetName val="JAN17-12MT"/>
      <sheetName val="JAN17-O12m"/>
      <sheetName val="JAN17-INS"/>
      <sheetName val="JAN17-PER"/>
      <sheetName val="JAN17-COM"/>
      <sheetName val="JAN17-LG"/>
      <sheetName val="JAN17-CG"/>
      <sheetName val="JAN17-STAFF"/>
      <sheetName val="Sheet4"/>
    </sheetNames>
    <sheetDataSet>
      <sheetData sheetId="2">
        <row r="12">
          <cell r="F12">
            <v>5.434958037895567</v>
          </cell>
        </row>
        <row r="13">
          <cell r="F13">
            <v>5.492696676372867</v>
          </cell>
        </row>
        <row r="14">
          <cell r="F14">
            <v>5.650896802117829</v>
          </cell>
        </row>
        <row r="15">
          <cell r="F15">
            <v>6.000201866560592</v>
          </cell>
        </row>
        <row r="16">
          <cell r="F16">
            <v>4.56353682411828</v>
          </cell>
        </row>
        <row r="33">
          <cell r="G33">
            <v>5.496608551447907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EB17-ZERO"/>
      <sheetName val="BANKS"/>
      <sheetName val="FEB17-DEP &amp; LOA"/>
      <sheetName val="FEB17-SAV"/>
      <sheetName val="FEB17-1mt"/>
      <sheetName val="FEB17-3MT"/>
      <sheetName val="FEB17-6MT"/>
      <sheetName val="FEB17-12MT"/>
      <sheetName val="FEB17-O12m"/>
      <sheetName val="FEB17-INS"/>
      <sheetName val="FEB17-PER"/>
      <sheetName val="FEB17-COM"/>
      <sheetName val="FEB17-LG"/>
      <sheetName val="FEB17-CG"/>
      <sheetName val="FEB17-STAFF"/>
      <sheetName val="Sheet4"/>
    </sheetNames>
    <sheetDataSet>
      <sheetData sheetId="2">
        <row r="12">
          <cell r="F12">
            <v>5.8727640297567465</v>
          </cell>
        </row>
        <row r="13">
          <cell r="F13">
            <v>5.0898386417344295</v>
          </cell>
        </row>
        <row r="14">
          <cell r="F14">
            <v>5.64323311161719</v>
          </cell>
        </row>
        <row r="15">
          <cell r="F15">
            <v>5.931159417583716</v>
          </cell>
        </row>
        <row r="16">
          <cell r="F16">
            <v>4.795063633250129</v>
          </cell>
        </row>
        <row r="33">
          <cell r="G33">
            <v>5.527029744026904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ANKS"/>
      <sheetName val="MAR17-ZERO"/>
      <sheetName val="MAR17-DEP &amp; LOA"/>
      <sheetName val="MAR17-SAV"/>
      <sheetName val="MAR17-1mt"/>
      <sheetName val="MAR17-3MT"/>
      <sheetName val="MAR17-6MT"/>
      <sheetName val="MAR17-12MT"/>
      <sheetName val="MAR17-O12m"/>
      <sheetName val="MAR17-INS"/>
      <sheetName val="MAR17-PER"/>
      <sheetName val="MAR17-COM"/>
      <sheetName val="MAR17-FIN"/>
      <sheetName val="MAR17-LG"/>
      <sheetName val="MAR17-CG"/>
      <sheetName val="MAR17-NONRES"/>
      <sheetName val="MAR17-STAFF"/>
      <sheetName val="DEC16-ZERO"/>
    </sheetNames>
    <sheetDataSet>
      <sheetData sheetId="2">
        <row r="12">
          <cell r="F12">
            <v>6.607212900023792</v>
          </cell>
        </row>
        <row r="13">
          <cell r="F13">
            <v>5.4041067545216395</v>
          </cell>
        </row>
        <row r="14">
          <cell r="F14">
            <v>5.611370201890337</v>
          </cell>
        </row>
        <row r="15">
          <cell r="F15">
            <v>5.960146225008405</v>
          </cell>
        </row>
        <row r="16">
          <cell r="F16">
            <v>4.6092823287188365</v>
          </cell>
        </row>
        <row r="33">
          <cell r="G33">
            <v>5.626723358557166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ANKS"/>
      <sheetName val="APR17-ZERO"/>
      <sheetName val="APR17-DEP &amp; LOA"/>
      <sheetName val="APR17-SAV"/>
      <sheetName val="APR17-1mt"/>
      <sheetName val="APR17-3MT"/>
      <sheetName val="APR17-6MT"/>
      <sheetName val="APR17-12MT"/>
      <sheetName val="APR17-O12m"/>
      <sheetName val="APR17-INS"/>
      <sheetName val="APR17-PER"/>
      <sheetName val="APR17-COM"/>
      <sheetName val="APR17-FIN"/>
      <sheetName val="APR17-LG"/>
      <sheetName val="APR17-CG"/>
      <sheetName val="APR17-NONRES"/>
      <sheetName val="APR17-STAFF"/>
    </sheetNames>
    <sheetDataSet>
      <sheetData sheetId="2">
        <row r="12">
          <cell r="F12">
            <v>6.306374873595358</v>
          </cell>
        </row>
        <row r="13">
          <cell r="F13">
            <v>5.312665627020253</v>
          </cell>
        </row>
        <row r="14">
          <cell r="F14">
            <v>5.470423181433938</v>
          </cell>
        </row>
        <row r="15">
          <cell r="F15">
            <v>6.009333772951843</v>
          </cell>
        </row>
        <row r="16">
          <cell r="F16">
            <v>4.615906041985378</v>
          </cell>
        </row>
        <row r="33">
          <cell r="G33">
            <v>5.63677193962228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ANKS"/>
      <sheetName val="APR17-ZERO"/>
      <sheetName val="MAY17-DEP &amp; LOA"/>
      <sheetName val="MAY17-SAV"/>
      <sheetName val="MAY17-1mt"/>
      <sheetName val="MAY17-3MT"/>
      <sheetName val="MAY17-6MT"/>
      <sheetName val="MAY17-12MT"/>
      <sheetName val="MAY17-O12m"/>
      <sheetName val="MAY17-INS"/>
      <sheetName val="MAY17-PER"/>
      <sheetName val="MAY17-COM"/>
      <sheetName val="MAY17-FIN"/>
      <sheetName val="MAY17-LG"/>
      <sheetName val="MAY17-CG"/>
      <sheetName val="MAY17-NONRES"/>
      <sheetName val="MAY17-STAFF"/>
    </sheetNames>
    <sheetDataSet>
      <sheetData sheetId="2">
        <row r="12">
          <cell r="F12">
            <v>4.87855990618831</v>
          </cell>
        </row>
        <row r="13">
          <cell r="F13">
            <v>5.4545527179720965</v>
          </cell>
        </row>
        <row r="14">
          <cell r="F14">
            <v>5.4898615257986405</v>
          </cell>
        </row>
        <row r="15">
          <cell r="F15">
            <v>5.997641629004884</v>
          </cell>
        </row>
        <row r="16">
          <cell r="F16">
            <v>4.61480039951369</v>
          </cell>
        </row>
        <row r="33">
          <cell r="G33">
            <v>5.421335166751179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N320"/>
  <sheetViews>
    <sheetView zoomScale="130" zoomScaleNormal="130" zoomScalePageLayoutView="0" workbookViewId="0" topLeftCell="A1">
      <pane xSplit="1" ySplit="5" topLeftCell="B301" activePane="bottomRight" state="frozen"/>
      <selection pane="topLeft" activeCell="A1" sqref="A1"/>
      <selection pane="topRight" activeCell="C1" sqref="C1"/>
      <selection pane="bottomLeft" activeCell="A9" sqref="A9"/>
      <selection pane="bottomRight" activeCell="A2" sqref="A2:G2"/>
    </sheetView>
  </sheetViews>
  <sheetFormatPr defaultColWidth="9.140625" defaultRowHeight="12.75"/>
  <cols>
    <col min="1" max="1" width="9.140625" style="3" customWidth="1"/>
    <col min="2" max="2" width="11.8515625" style="4" customWidth="1"/>
    <col min="3" max="3" width="11.140625" style="4" customWidth="1"/>
    <col min="4" max="5" width="13.7109375" style="4" bestFit="1" customWidth="1"/>
    <col min="6" max="6" width="11.00390625" style="4" customWidth="1"/>
    <col min="7" max="7" width="10.00390625" style="4" customWidth="1"/>
    <col min="8" max="8" width="10.57421875" style="4" bestFit="1" customWidth="1"/>
    <col min="9" max="10" width="9.140625" style="4" customWidth="1"/>
    <col min="11" max="17" width="9.140625" style="2" customWidth="1"/>
  </cols>
  <sheetData>
    <row r="1" ht="12.75">
      <c r="G1" s="4" t="s">
        <v>29</v>
      </c>
    </row>
    <row r="2" spans="1:7" ht="12.75">
      <c r="A2" s="56" t="s">
        <v>36</v>
      </c>
      <c r="B2" s="56"/>
      <c r="C2" s="56"/>
      <c r="D2" s="56"/>
      <c r="E2" s="56"/>
      <c r="F2" s="56"/>
      <c r="G2" s="56"/>
    </row>
    <row r="3" spans="1:7" ht="12.75">
      <c r="A3" s="56" t="s">
        <v>30</v>
      </c>
      <c r="B3" s="56"/>
      <c r="C3" s="56"/>
      <c r="D3" s="56"/>
      <c r="E3" s="56"/>
      <c r="F3" s="56"/>
      <c r="G3" s="56"/>
    </row>
    <row r="5" spans="1:7" ht="38.25">
      <c r="A5" s="6" t="s">
        <v>19</v>
      </c>
      <c r="B5" s="7" t="s">
        <v>20</v>
      </c>
      <c r="C5" s="7" t="s">
        <v>21</v>
      </c>
      <c r="D5" s="7" t="s">
        <v>22</v>
      </c>
      <c r="E5" s="7" t="s">
        <v>23</v>
      </c>
      <c r="F5" s="7" t="s">
        <v>24</v>
      </c>
      <c r="G5" s="7" t="s">
        <v>25</v>
      </c>
    </row>
    <row r="6" ht="12.75">
      <c r="A6" s="3" t="s">
        <v>0</v>
      </c>
    </row>
    <row r="7" ht="12.75">
      <c r="A7" s="1">
        <v>1996</v>
      </c>
    </row>
    <row r="8" spans="1:7" ht="12.75">
      <c r="A8" s="3" t="s">
        <v>1</v>
      </c>
      <c r="B8" s="4">
        <v>38.48</v>
      </c>
      <c r="C8" s="4">
        <v>33.92</v>
      </c>
      <c r="D8" s="4">
        <v>30.96</v>
      </c>
      <c r="E8" s="4">
        <v>22.91</v>
      </c>
      <c r="F8" s="4">
        <v>13.31</v>
      </c>
      <c r="G8" s="4">
        <v>33.68</v>
      </c>
    </row>
    <row r="9" spans="1:7" ht="12.75">
      <c r="A9" s="3" t="s">
        <v>14</v>
      </c>
      <c r="B9" s="4">
        <v>37.17</v>
      </c>
      <c r="C9" s="4">
        <v>34.78</v>
      </c>
      <c r="D9" s="4">
        <v>34.74</v>
      </c>
      <c r="E9" s="4">
        <v>32.88</v>
      </c>
      <c r="F9" s="4">
        <v>23.92</v>
      </c>
      <c r="G9" s="4">
        <v>34.86</v>
      </c>
    </row>
    <row r="10" spans="1:7" ht="12.75">
      <c r="A10" s="3" t="s">
        <v>15</v>
      </c>
      <c r="B10" s="4">
        <v>8.93</v>
      </c>
      <c r="C10" s="4">
        <v>10.76</v>
      </c>
      <c r="D10" s="4">
        <v>11.44</v>
      </c>
      <c r="E10" s="4">
        <v>12.19</v>
      </c>
      <c r="F10" s="4">
        <v>10.8</v>
      </c>
      <c r="G10" s="4">
        <v>10.8</v>
      </c>
    </row>
    <row r="11" spans="1:7" ht="12.75">
      <c r="A11" s="3" t="s">
        <v>16</v>
      </c>
      <c r="B11" s="4">
        <v>9.24</v>
      </c>
      <c r="C11" s="4">
        <v>10.8</v>
      </c>
      <c r="D11" s="4">
        <v>11.08</v>
      </c>
      <c r="E11" s="4">
        <v>12.27</v>
      </c>
      <c r="F11" s="4">
        <v>10.83</v>
      </c>
      <c r="G11" s="4">
        <v>10.67</v>
      </c>
    </row>
    <row r="12" spans="1:7" ht="12.75">
      <c r="A12" s="3" t="s">
        <v>5</v>
      </c>
      <c r="B12" s="4">
        <v>8.98</v>
      </c>
      <c r="C12" s="4">
        <v>10.81</v>
      </c>
      <c r="D12" s="4">
        <v>11.77</v>
      </c>
      <c r="E12" s="4">
        <v>11.77</v>
      </c>
      <c r="F12" s="4">
        <v>10.96</v>
      </c>
      <c r="G12" s="4">
        <v>10.7</v>
      </c>
    </row>
    <row r="13" spans="1:7" ht="12.75">
      <c r="A13" s="3" t="s">
        <v>6</v>
      </c>
      <c r="B13" s="4">
        <v>9.28</v>
      </c>
      <c r="C13" s="4">
        <v>10.6</v>
      </c>
      <c r="D13" s="4">
        <v>12.67</v>
      </c>
      <c r="E13" s="4">
        <v>11.83</v>
      </c>
      <c r="F13" s="4">
        <v>10.49</v>
      </c>
      <c r="G13" s="4">
        <v>10.67</v>
      </c>
    </row>
    <row r="14" spans="1:7" ht="12.75">
      <c r="A14" s="3" t="s">
        <v>7</v>
      </c>
      <c r="B14" s="4">
        <v>9.49</v>
      </c>
      <c r="C14" s="4">
        <v>10.77</v>
      </c>
      <c r="D14" s="4">
        <v>13.47</v>
      </c>
      <c r="E14" s="4">
        <v>11.81</v>
      </c>
      <c r="F14" s="4">
        <v>10.74</v>
      </c>
      <c r="G14" s="4">
        <v>10.82</v>
      </c>
    </row>
    <row r="15" spans="1:7" ht="12.75">
      <c r="A15" s="3" t="s">
        <v>8</v>
      </c>
      <c r="B15" s="4">
        <v>40.27</v>
      </c>
      <c r="C15" s="4">
        <v>34.67</v>
      </c>
      <c r="D15" s="4">
        <v>37.08</v>
      </c>
      <c r="E15" s="4">
        <v>37.08</v>
      </c>
      <c r="F15" s="4">
        <v>16.09</v>
      </c>
      <c r="G15" s="4">
        <v>39.8</v>
      </c>
    </row>
    <row r="16" spans="1:7" ht="12.75">
      <c r="A16" s="3" t="s">
        <v>17</v>
      </c>
      <c r="B16" s="4">
        <v>9.27</v>
      </c>
      <c r="C16" s="4">
        <v>11.07</v>
      </c>
      <c r="D16" s="4">
        <v>12.36</v>
      </c>
      <c r="E16" s="4">
        <v>11.51</v>
      </c>
      <c r="F16" s="4">
        <v>10.68</v>
      </c>
      <c r="G16" s="4">
        <v>10.57</v>
      </c>
    </row>
    <row r="17" spans="1:7" ht="12.75">
      <c r="A17" s="3" t="s">
        <v>12</v>
      </c>
      <c r="B17" s="4">
        <v>31.7</v>
      </c>
      <c r="C17" s="4">
        <v>29.19</v>
      </c>
      <c r="D17" s="4">
        <v>30.01</v>
      </c>
      <c r="E17" s="4">
        <v>21.79</v>
      </c>
      <c r="F17" s="4">
        <v>12.31</v>
      </c>
      <c r="G17" s="4">
        <v>28.85</v>
      </c>
    </row>
    <row r="18" spans="1:7" ht="12.75">
      <c r="A18" s="3" t="s">
        <v>13</v>
      </c>
      <c r="B18" s="4">
        <v>9.25</v>
      </c>
      <c r="C18" s="4">
        <v>10.77</v>
      </c>
      <c r="D18" s="4">
        <v>12.59</v>
      </c>
      <c r="E18" s="4">
        <v>11.38</v>
      </c>
      <c r="F18" s="4">
        <v>9.82</v>
      </c>
      <c r="G18" s="4">
        <v>10.73</v>
      </c>
    </row>
    <row r="19" spans="1:7" ht="12.75">
      <c r="A19" s="3" t="s">
        <v>18</v>
      </c>
      <c r="B19" s="4">
        <v>9.74</v>
      </c>
      <c r="C19" s="4">
        <v>10.48</v>
      </c>
      <c r="D19" s="4">
        <v>12.5</v>
      </c>
      <c r="E19" s="4">
        <v>9.82</v>
      </c>
      <c r="F19" s="4">
        <v>9.82</v>
      </c>
      <c r="G19" s="4">
        <v>10.75</v>
      </c>
    </row>
    <row r="21" ht="12.75">
      <c r="A21" s="1">
        <v>1997</v>
      </c>
    </row>
    <row r="22" spans="1:7" ht="12.75">
      <c r="A22" s="3" t="s">
        <v>1</v>
      </c>
      <c r="B22" s="4">
        <v>9.97</v>
      </c>
      <c r="C22" s="4">
        <v>10.73</v>
      </c>
      <c r="D22" s="4">
        <v>11.06</v>
      </c>
      <c r="E22" s="4">
        <v>11.54</v>
      </c>
      <c r="F22" s="4">
        <v>10.57</v>
      </c>
      <c r="G22" s="4">
        <v>10.77</v>
      </c>
    </row>
    <row r="23" spans="1:7" ht="12.75">
      <c r="A23" s="3" t="s">
        <v>14</v>
      </c>
      <c r="B23" s="4">
        <v>10.02</v>
      </c>
      <c r="C23" s="4">
        <v>10.53</v>
      </c>
      <c r="D23" s="4">
        <v>13</v>
      </c>
      <c r="E23" s="4">
        <v>11.45</v>
      </c>
      <c r="F23" s="4">
        <v>10.6</v>
      </c>
      <c r="G23" s="4">
        <v>10.89</v>
      </c>
    </row>
    <row r="24" spans="1:7" ht="12.75">
      <c r="A24" s="3" t="s">
        <v>15</v>
      </c>
      <c r="B24" s="4">
        <v>24.24</v>
      </c>
      <c r="C24" s="4">
        <v>25.25</v>
      </c>
      <c r="D24" s="4">
        <v>25.23</v>
      </c>
      <c r="E24" s="4">
        <v>19.83</v>
      </c>
      <c r="F24" s="4">
        <v>17.83</v>
      </c>
      <c r="G24" s="4">
        <v>24.42</v>
      </c>
    </row>
    <row r="25" spans="1:7" ht="12.75">
      <c r="A25" s="3" t="s">
        <v>16</v>
      </c>
      <c r="B25" s="4">
        <v>8.99</v>
      </c>
      <c r="C25" s="4">
        <v>11.37</v>
      </c>
      <c r="D25" s="4">
        <v>13.78</v>
      </c>
      <c r="E25" s="4">
        <v>11.6</v>
      </c>
      <c r="F25" s="4">
        <v>11.1</v>
      </c>
      <c r="G25" s="4">
        <v>10.75</v>
      </c>
    </row>
    <row r="26" spans="1:7" ht="12.75">
      <c r="A26" s="3" t="s">
        <v>5</v>
      </c>
      <c r="B26" s="4">
        <v>9.56</v>
      </c>
      <c r="C26" s="4">
        <v>11</v>
      </c>
      <c r="D26" s="4">
        <v>13.24</v>
      </c>
      <c r="E26" s="4">
        <v>11.84</v>
      </c>
      <c r="F26" s="4">
        <v>10.29</v>
      </c>
      <c r="G26" s="4">
        <v>10.74</v>
      </c>
    </row>
    <row r="27" spans="1:7" ht="12.75">
      <c r="A27" s="3" t="s">
        <v>6</v>
      </c>
      <c r="B27" s="4">
        <v>7.66</v>
      </c>
      <c r="C27" s="4">
        <v>10.61</v>
      </c>
      <c r="D27" s="4">
        <v>13.23</v>
      </c>
      <c r="E27" s="4">
        <v>11.87</v>
      </c>
      <c r="F27" s="4">
        <v>10.11</v>
      </c>
      <c r="G27" s="4">
        <v>9.88</v>
      </c>
    </row>
    <row r="28" spans="1:7" ht="12.75">
      <c r="A28" s="3" t="s">
        <v>7</v>
      </c>
      <c r="B28" s="4">
        <v>17.82</v>
      </c>
      <c r="C28" s="4">
        <v>16.53</v>
      </c>
      <c r="D28" s="4">
        <v>16.65</v>
      </c>
      <c r="E28" s="4">
        <v>16.5</v>
      </c>
      <c r="F28" s="4">
        <v>13.62</v>
      </c>
      <c r="G28" s="4">
        <v>16.77</v>
      </c>
    </row>
    <row r="29" spans="1:7" ht="12.75">
      <c r="A29" s="3" t="s">
        <v>8</v>
      </c>
      <c r="B29" s="4">
        <v>8.65</v>
      </c>
      <c r="C29" s="4">
        <v>11.18</v>
      </c>
      <c r="D29" s="4">
        <v>11.91</v>
      </c>
      <c r="E29" s="4">
        <v>12.1</v>
      </c>
      <c r="F29" s="4">
        <v>10.32</v>
      </c>
      <c r="G29" s="4">
        <v>10.51</v>
      </c>
    </row>
    <row r="30" spans="1:7" ht="12.75">
      <c r="A30" s="3" t="s">
        <v>17</v>
      </c>
      <c r="B30" s="4">
        <v>9.19</v>
      </c>
      <c r="C30" s="4">
        <v>10.61</v>
      </c>
      <c r="D30" s="4">
        <v>12.36</v>
      </c>
      <c r="E30" s="4">
        <v>11.78</v>
      </c>
      <c r="F30" s="4">
        <v>10.31</v>
      </c>
      <c r="G30" s="4">
        <v>10.54</v>
      </c>
    </row>
    <row r="31" spans="1:7" ht="12.75">
      <c r="A31" s="3" t="s">
        <v>12</v>
      </c>
      <c r="B31" s="4">
        <v>6.71</v>
      </c>
      <c r="C31" s="4">
        <v>10.88</v>
      </c>
      <c r="D31" s="4">
        <v>12.27</v>
      </c>
      <c r="E31" s="4">
        <v>11.32</v>
      </c>
      <c r="F31" s="4">
        <v>10.22</v>
      </c>
      <c r="G31" s="4">
        <v>9.75</v>
      </c>
    </row>
    <row r="32" spans="1:7" ht="12.75">
      <c r="A32" s="3" t="s">
        <v>13</v>
      </c>
      <c r="B32" s="4">
        <v>18.42</v>
      </c>
      <c r="C32" s="4">
        <v>16.47</v>
      </c>
      <c r="D32" s="4">
        <v>14.73</v>
      </c>
      <c r="E32" s="4">
        <v>14.35</v>
      </c>
      <c r="F32" s="4">
        <v>13.15</v>
      </c>
      <c r="G32" s="4">
        <v>16.26</v>
      </c>
    </row>
    <row r="33" spans="1:7" ht="12.75">
      <c r="A33" s="3" t="s">
        <v>18</v>
      </c>
      <c r="B33" s="4">
        <v>6.88</v>
      </c>
      <c r="C33" s="4">
        <v>10.29</v>
      </c>
      <c r="D33" s="4">
        <v>12.2</v>
      </c>
      <c r="E33" s="4">
        <v>12.95</v>
      </c>
      <c r="F33" s="4">
        <v>10.13</v>
      </c>
      <c r="G33" s="4">
        <v>9.84</v>
      </c>
    </row>
    <row r="35" ht="12.75">
      <c r="A35" s="1">
        <v>1998</v>
      </c>
    </row>
    <row r="36" spans="1:7" ht="12.75">
      <c r="A36" s="3" t="s">
        <v>1</v>
      </c>
      <c r="B36" s="4">
        <v>24.68</v>
      </c>
      <c r="C36" s="4">
        <v>20.1</v>
      </c>
      <c r="D36" s="4">
        <v>17.15</v>
      </c>
      <c r="E36" s="4">
        <v>14.22</v>
      </c>
      <c r="F36" s="4">
        <v>13.78</v>
      </c>
      <c r="G36" s="4">
        <v>19.77</v>
      </c>
    </row>
    <row r="37" spans="1:7" ht="12.75">
      <c r="A37" s="3" t="s">
        <v>14</v>
      </c>
      <c r="B37" s="4">
        <v>7.79</v>
      </c>
      <c r="C37" s="4">
        <v>10.36</v>
      </c>
      <c r="D37" s="4">
        <v>12.14</v>
      </c>
      <c r="E37" s="4">
        <v>13.12</v>
      </c>
      <c r="F37" s="4">
        <v>10.27</v>
      </c>
      <c r="G37" s="4">
        <v>10.23</v>
      </c>
    </row>
    <row r="38" spans="1:7" ht="12.75">
      <c r="A38" s="3" t="s">
        <v>15</v>
      </c>
      <c r="B38" s="4">
        <v>26.2</v>
      </c>
      <c r="C38" s="4">
        <v>21.12</v>
      </c>
      <c r="D38" s="4">
        <v>19.41</v>
      </c>
      <c r="E38" s="4">
        <v>17.51</v>
      </c>
      <c r="F38" s="4">
        <v>12.53</v>
      </c>
      <c r="G38" s="4">
        <v>20.87</v>
      </c>
    </row>
    <row r="39" spans="1:7" ht="12.75">
      <c r="A39" s="3" t="s">
        <v>16</v>
      </c>
      <c r="B39" s="4">
        <v>7.43</v>
      </c>
      <c r="C39" s="4">
        <v>11.01</v>
      </c>
      <c r="D39" s="4">
        <v>11.95</v>
      </c>
      <c r="E39" s="4">
        <v>13.05</v>
      </c>
      <c r="F39" s="4">
        <v>10.17</v>
      </c>
      <c r="G39" s="4">
        <v>10.07</v>
      </c>
    </row>
    <row r="40" spans="1:7" ht="12.75">
      <c r="A40" s="3" t="s">
        <v>5</v>
      </c>
      <c r="B40" s="4">
        <v>23.51</v>
      </c>
      <c r="C40" s="4">
        <v>20.42</v>
      </c>
      <c r="D40" s="4">
        <v>20.6</v>
      </c>
      <c r="E40" s="4">
        <v>18.58</v>
      </c>
      <c r="F40" s="4">
        <v>11.81</v>
      </c>
      <c r="G40" s="4">
        <v>20.65</v>
      </c>
    </row>
    <row r="41" spans="1:7" ht="12.75">
      <c r="A41" s="3" t="s">
        <v>6</v>
      </c>
      <c r="B41" s="4">
        <v>7.24</v>
      </c>
      <c r="C41" s="4">
        <v>9.88</v>
      </c>
      <c r="D41" s="4">
        <v>12.9</v>
      </c>
      <c r="E41" s="4">
        <v>12.45</v>
      </c>
      <c r="F41" s="4">
        <v>10.22</v>
      </c>
      <c r="G41" s="4">
        <v>9.81</v>
      </c>
    </row>
    <row r="42" spans="1:7" ht="12.75">
      <c r="A42" s="3" t="s">
        <v>7</v>
      </c>
      <c r="B42" s="4">
        <v>19.69</v>
      </c>
      <c r="C42" s="4">
        <v>20.68</v>
      </c>
      <c r="D42" s="4">
        <v>19.1</v>
      </c>
      <c r="E42" s="4">
        <v>18.11</v>
      </c>
      <c r="F42" s="4">
        <v>11.89</v>
      </c>
      <c r="G42" s="4">
        <v>19.05</v>
      </c>
    </row>
    <row r="43" spans="1:7" ht="12.75">
      <c r="A43" s="3" t="s">
        <v>8</v>
      </c>
      <c r="B43" s="4">
        <v>7.71</v>
      </c>
      <c r="C43" s="4">
        <v>9.8</v>
      </c>
      <c r="D43" s="4">
        <v>12.12</v>
      </c>
      <c r="E43" s="4">
        <v>12.56</v>
      </c>
      <c r="F43" s="4">
        <v>9.84</v>
      </c>
      <c r="G43" s="4">
        <v>9.82</v>
      </c>
    </row>
    <row r="44" spans="1:7" ht="12.75">
      <c r="A44" s="3" t="s">
        <v>17</v>
      </c>
      <c r="B44" s="4">
        <v>20</v>
      </c>
      <c r="C44" s="4">
        <v>19.03</v>
      </c>
      <c r="D44" s="4">
        <v>17.88</v>
      </c>
      <c r="E44" s="4">
        <v>18.64</v>
      </c>
      <c r="F44" s="4">
        <v>9.94</v>
      </c>
      <c r="G44" s="4">
        <v>18.67</v>
      </c>
    </row>
    <row r="45" spans="1:7" ht="12.75">
      <c r="A45" s="3" t="s">
        <v>12</v>
      </c>
      <c r="B45" s="4">
        <v>8.1</v>
      </c>
      <c r="C45" s="4">
        <v>10.8</v>
      </c>
      <c r="D45" s="4">
        <v>11.86</v>
      </c>
      <c r="E45" s="4">
        <v>12.29</v>
      </c>
      <c r="F45" s="4">
        <v>10.16</v>
      </c>
      <c r="G45" s="4">
        <v>10.16</v>
      </c>
    </row>
    <row r="46" spans="1:7" ht="12.75">
      <c r="A46" s="3" t="s">
        <v>13</v>
      </c>
      <c r="B46" s="4">
        <v>20.81</v>
      </c>
      <c r="C46" s="4">
        <v>18.95</v>
      </c>
      <c r="D46" s="4">
        <v>18.99</v>
      </c>
      <c r="E46" s="4">
        <v>14.54</v>
      </c>
      <c r="F46" s="4">
        <v>10.11</v>
      </c>
      <c r="G46" s="4">
        <v>18.33</v>
      </c>
    </row>
    <row r="47" spans="1:7" ht="12.75">
      <c r="A47" s="3" t="s">
        <v>18</v>
      </c>
      <c r="B47" s="4">
        <v>8.43</v>
      </c>
      <c r="C47" s="4">
        <v>11.16</v>
      </c>
      <c r="D47" s="4">
        <v>11.94</v>
      </c>
      <c r="E47" s="4">
        <v>12.42</v>
      </c>
      <c r="F47" s="4">
        <v>9.62</v>
      </c>
      <c r="G47" s="4">
        <v>10.15</v>
      </c>
    </row>
    <row r="49" ht="12.75">
      <c r="A49" s="1">
        <v>1999</v>
      </c>
    </row>
    <row r="50" spans="1:7" ht="12.75">
      <c r="A50" s="3" t="s">
        <v>1</v>
      </c>
      <c r="B50" s="4">
        <v>20.77</v>
      </c>
      <c r="C50" s="4">
        <v>18.18</v>
      </c>
      <c r="D50" s="4">
        <v>19.27</v>
      </c>
      <c r="E50" s="4">
        <v>15.34</v>
      </c>
      <c r="F50" s="4">
        <v>10.54</v>
      </c>
      <c r="G50" s="4">
        <v>17.94</v>
      </c>
    </row>
    <row r="51" spans="1:7" ht="12.75">
      <c r="A51" s="3" t="s">
        <v>14</v>
      </c>
      <c r="B51" s="4">
        <v>19.28</v>
      </c>
      <c r="C51" s="4">
        <v>18.01</v>
      </c>
      <c r="D51" s="4">
        <v>19.38</v>
      </c>
      <c r="E51" s="4">
        <v>15.61</v>
      </c>
      <c r="F51" s="4">
        <v>10.06</v>
      </c>
      <c r="G51" s="4">
        <v>17.81</v>
      </c>
    </row>
    <row r="52" spans="1:7" ht="12.75">
      <c r="A52" s="3" t="s">
        <v>15</v>
      </c>
      <c r="B52" s="4">
        <v>16.56</v>
      </c>
      <c r="C52" s="4">
        <v>18.14</v>
      </c>
      <c r="D52" s="4">
        <v>19.41</v>
      </c>
      <c r="E52" s="4">
        <v>16.91</v>
      </c>
      <c r="F52" s="4">
        <v>10.66</v>
      </c>
      <c r="G52" s="4">
        <v>16.56</v>
      </c>
    </row>
    <row r="53" spans="1:7" ht="12.75">
      <c r="A53" s="3" t="s">
        <v>16</v>
      </c>
      <c r="B53" s="4">
        <v>16.51</v>
      </c>
      <c r="C53" s="4">
        <v>16.43</v>
      </c>
      <c r="D53" s="4">
        <v>18.8</v>
      </c>
      <c r="E53" s="4">
        <v>17.56</v>
      </c>
      <c r="F53" s="4">
        <v>9.4</v>
      </c>
      <c r="G53" s="4">
        <v>16.36</v>
      </c>
    </row>
    <row r="54" spans="1:7" ht="12.75">
      <c r="A54" s="3" t="s">
        <v>5</v>
      </c>
      <c r="B54" s="4">
        <v>15.19</v>
      </c>
      <c r="C54" s="4">
        <v>17.59</v>
      </c>
      <c r="D54" s="4">
        <v>17.04</v>
      </c>
      <c r="E54" s="4">
        <v>15.74</v>
      </c>
      <c r="F54" s="4">
        <v>10.22</v>
      </c>
      <c r="G54" s="4">
        <v>15.87</v>
      </c>
    </row>
    <row r="55" spans="1:7" ht="12.75">
      <c r="A55" s="3" t="s">
        <v>6</v>
      </c>
      <c r="B55" s="4">
        <v>14.16</v>
      </c>
      <c r="C55" s="4">
        <v>15.27</v>
      </c>
      <c r="D55" s="4">
        <v>17.67</v>
      </c>
      <c r="E55" s="4">
        <v>13.04</v>
      </c>
      <c r="F55" s="4">
        <v>10.12</v>
      </c>
      <c r="G55" s="4">
        <v>14.39</v>
      </c>
    </row>
    <row r="56" spans="1:7" ht="12.75">
      <c r="A56" s="3" t="s">
        <v>7</v>
      </c>
      <c r="B56" s="4">
        <v>12.39</v>
      </c>
      <c r="C56" s="4">
        <v>15.26</v>
      </c>
      <c r="D56" s="4">
        <v>14.9</v>
      </c>
      <c r="E56" s="4">
        <v>13.6</v>
      </c>
      <c r="F56" s="4">
        <v>10.62</v>
      </c>
      <c r="G56" s="4">
        <v>13.53</v>
      </c>
    </row>
    <row r="57" spans="1:7" ht="12.75">
      <c r="A57" s="3" t="s">
        <v>8</v>
      </c>
      <c r="B57" s="4">
        <v>13.58</v>
      </c>
      <c r="C57" s="4">
        <v>14.14</v>
      </c>
      <c r="D57" s="4">
        <v>15.67</v>
      </c>
      <c r="E57" s="4">
        <v>13.4</v>
      </c>
      <c r="F57" s="4">
        <v>15.59</v>
      </c>
      <c r="G57" s="4">
        <v>13.55</v>
      </c>
    </row>
    <row r="58" spans="1:7" ht="12.75">
      <c r="A58" s="3" t="s">
        <v>17</v>
      </c>
      <c r="B58" s="4">
        <v>13.3</v>
      </c>
      <c r="C58" s="4">
        <v>14.63</v>
      </c>
      <c r="D58" s="4">
        <v>15.05</v>
      </c>
      <c r="E58" s="4">
        <v>12.55</v>
      </c>
      <c r="F58" s="4">
        <v>10.95</v>
      </c>
      <c r="G58" s="4">
        <v>13.42</v>
      </c>
    </row>
    <row r="59" spans="1:7" ht="12.75">
      <c r="A59" s="3" t="s">
        <v>12</v>
      </c>
      <c r="B59" s="4">
        <v>10.98</v>
      </c>
      <c r="C59" s="4">
        <v>14.01</v>
      </c>
      <c r="D59" s="4">
        <v>14.51</v>
      </c>
      <c r="E59" s="4">
        <v>12.98</v>
      </c>
      <c r="F59" s="4">
        <v>10.72</v>
      </c>
      <c r="G59" s="4">
        <v>12.51</v>
      </c>
    </row>
    <row r="60" spans="1:7" ht="12.75">
      <c r="A60" s="3" t="s">
        <v>13</v>
      </c>
      <c r="B60" s="4">
        <v>13.81</v>
      </c>
      <c r="C60" s="4">
        <v>12.99</v>
      </c>
      <c r="D60" s="4">
        <v>15.06</v>
      </c>
      <c r="E60" s="4">
        <v>12.97</v>
      </c>
      <c r="F60" s="4">
        <v>10.51</v>
      </c>
      <c r="G60" s="4">
        <v>13.1</v>
      </c>
    </row>
    <row r="61" spans="1:7" ht="12.75">
      <c r="A61" s="3" t="s">
        <v>18</v>
      </c>
      <c r="B61" s="4">
        <v>13.69</v>
      </c>
      <c r="C61" s="4">
        <v>13.33</v>
      </c>
      <c r="D61" s="4">
        <v>14.48</v>
      </c>
      <c r="E61" s="4">
        <v>12.52</v>
      </c>
      <c r="F61" s="4">
        <v>11.13</v>
      </c>
      <c r="G61" s="4">
        <v>12.97</v>
      </c>
    </row>
    <row r="63" ht="12.75">
      <c r="A63" s="1">
        <v>2000</v>
      </c>
    </row>
    <row r="64" spans="1:7" ht="12.75">
      <c r="A64" s="3" t="s">
        <v>1</v>
      </c>
      <c r="B64" s="4">
        <v>9.11</v>
      </c>
      <c r="C64" s="4">
        <v>11.37</v>
      </c>
      <c r="D64" s="4">
        <v>11.96</v>
      </c>
      <c r="E64" s="4">
        <v>12.64</v>
      </c>
      <c r="F64" s="4">
        <v>10.74</v>
      </c>
      <c r="G64" s="4">
        <v>11.17</v>
      </c>
    </row>
    <row r="65" spans="1:7" ht="12.75">
      <c r="A65" s="3" t="s">
        <v>14</v>
      </c>
      <c r="B65" s="4">
        <v>9.24</v>
      </c>
      <c r="C65" s="4">
        <v>11.08</v>
      </c>
      <c r="D65" s="4">
        <v>12.89</v>
      </c>
      <c r="E65" s="4">
        <v>12.8</v>
      </c>
      <c r="F65" s="4">
        <v>11.2</v>
      </c>
      <c r="G65" s="4">
        <v>11.07</v>
      </c>
    </row>
    <row r="66" spans="1:7" ht="12.75">
      <c r="A66" s="3" t="s">
        <v>15</v>
      </c>
      <c r="B66" s="4">
        <v>8.93</v>
      </c>
      <c r="C66" s="4">
        <v>10.76</v>
      </c>
      <c r="D66" s="4">
        <v>11.44</v>
      </c>
      <c r="E66" s="4">
        <v>12.19</v>
      </c>
      <c r="F66" s="4">
        <v>10.8</v>
      </c>
      <c r="G66" s="4">
        <v>10.8</v>
      </c>
    </row>
    <row r="67" spans="1:7" ht="12.75">
      <c r="A67" s="3" t="s">
        <v>16</v>
      </c>
      <c r="B67" s="4">
        <v>9.24</v>
      </c>
      <c r="C67" s="4">
        <v>10.8</v>
      </c>
      <c r="D67" s="4">
        <v>11.08</v>
      </c>
      <c r="E67" s="4">
        <v>12.27</v>
      </c>
      <c r="F67" s="4">
        <v>10.83</v>
      </c>
      <c r="G67" s="4">
        <v>10.67</v>
      </c>
    </row>
    <row r="68" spans="1:7" ht="12.75">
      <c r="A68" s="3" t="s">
        <v>5</v>
      </c>
      <c r="B68" s="4">
        <v>8.98</v>
      </c>
      <c r="C68" s="4">
        <v>10.81</v>
      </c>
      <c r="D68" s="4">
        <v>11.77</v>
      </c>
      <c r="E68" s="4">
        <v>11.77</v>
      </c>
      <c r="F68" s="4">
        <v>10.96</v>
      </c>
      <c r="G68" s="4">
        <v>10.7</v>
      </c>
    </row>
    <row r="69" spans="1:7" ht="12.75">
      <c r="A69" s="3" t="s">
        <v>6</v>
      </c>
      <c r="B69" s="4">
        <v>9.28</v>
      </c>
      <c r="C69" s="4">
        <v>10.6</v>
      </c>
      <c r="D69" s="4">
        <v>12.67</v>
      </c>
      <c r="E69" s="4">
        <v>11.83</v>
      </c>
      <c r="F69" s="4">
        <v>10.49</v>
      </c>
      <c r="G69" s="4">
        <v>10.67</v>
      </c>
    </row>
    <row r="70" spans="1:7" ht="12.75">
      <c r="A70" s="3" t="s">
        <v>7</v>
      </c>
      <c r="B70" s="4">
        <v>9.49</v>
      </c>
      <c r="C70" s="4">
        <v>10.77</v>
      </c>
      <c r="D70" s="4">
        <v>13.47</v>
      </c>
      <c r="E70" s="4">
        <v>11.81</v>
      </c>
      <c r="F70" s="4">
        <v>10.74</v>
      </c>
      <c r="G70" s="4">
        <v>10.82</v>
      </c>
    </row>
    <row r="71" spans="1:7" ht="12.75">
      <c r="A71" s="3" t="s">
        <v>8</v>
      </c>
      <c r="B71" s="4">
        <v>9.32</v>
      </c>
      <c r="C71" s="4">
        <v>11.12</v>
      </c>
      <c r="D71" s="4">
        <v>12.44</v>
      </c>
      <c r="E71" s="4">
        <v>11.9</v>
      </c>
      <c r="F71" s="4">
        <v>10.54</v>
      </c>
      <c r="G71" s="4">
        <v>10.7</v>
      </c>
    </row>
    <row r="72" spans="1:7" ht="12.75">
      <c r="A72" s="3" t="s">
        <v>17</v>
      </c>
      <c r="B72" s="4">
        <v>9.27</v>
      </c>
      <c r="C72" s="4">
        <v>11.07</v>
      </c>
      <c r="D72" s="4">
        <v>12.36</v>
      </c>
      <c r="E72" s="4">
        <v>11.51</v>
      </c>
      <c r="F72" s="4">
        <v>10.68</v>
      </c>
      <c r="G72" s="4">
        <v>10.57</v>
      </c>
    </row>
    <row r="73" spans="1:7" ht="12.75">
      <c r="A73" s="3" t="s">
        <v>12</v>
      </c>
      <c r="B73" s="4">
        <v>9.36</v>
      </c>
      <c r="C73" s="4">
        <v>10.49</v>
      </c>
      <c r="D73" s="4">
        <v>12.25</v>
      </c>
      <c r="E73" s="4">
        <v>11.76</v>
      </c>
      <c r="F73" s="4">
        <v>9.79</v>
      </c>
      <c r="G73" s="4">
        <v>10.71</v>
      </c>
    </row>
    <row r="74" spans="1:7" ht="12.75">
      <c r="A74" s="3" t="s">
        <v>13</v>
      </c>
      <c r="B74" s="4">
        <v>9.25</v>
      </c>
      <c r="C74" s="4">
        <v>10.77</v>
      </c>
      <c r="D74" s="4">
        <v>12.59</v>
      </c>
      <c r="E74" s="4">
        <v>11.38</v>
      </c>
      <c r="F74" s="4">
        <v>9.82</v>
      </c>
      <c r="G74" s="4">
        <v>10.73</v>
      </c>
    </row>
    <row r="75" spans="1:7" ht="12.75">
      <c r="A75" s="3" t="s">
        <v>18</v>
      </c>
      <c r="B75" s="4">
        <v>9.74</v>
      </c>
      <c r="C75" s="4">
        <v>10.48</v>
      </c>
      <c r="D75" s="4">
        <v>12.5</v>
      </c>
      <c r="E75" s="4">
        <v>9.82</v>
      </c>
      <c r="F75" s="4">
        <v>9.82</v>
      </c>
      <c r="G75" s="4">
        <v>10.75</v>
      </c>
    </row>
    <row r="77" ht="12.75">
      <c r="A77" s="1">
        <v>2001</v>
      </c>
    </row>
    <row r="78" spans="1:7" ht="12.75">
      <c r="A78" s="3" t="s">
        <v>1</v>
      </c>
      <c r="B78" s="4">
        <v>9.97</v>
      </c>
      <c r="C78" s="4">
        <v>10.73</v>
      </c>
      <c r="D78" s="4">
        <v>11.06</v>
      </c>
      <c r="E78" s="4">
        <v>11.54</v>
      </c>
      <c r="F78" s="4">
        <v>10.57</v>
      </c>
      <c r="G78" s="4">
        <v>10.77</v>
      </c>
    </row>
    <row r="79" spans="1:7" ht="12.75">
      <c r="A79" s="3" t="s">
        <v>14</v>
      </c>
      <c r="B79" s="4">
        <v>10.02</v>
      </c>
      <c r="C79" s="4">
        <v>10.53</v>
      </c>
      <c r="D79" s="4">
        <v>13</v>
      </c>
      <c r="E79" s="4">
        <v>11.45</v>
      </c>
      <c r="F79" s="4">
        <v>10.6</v>
      </c>
      <c r="G79" s="4">
        <v>10.89</v>
      </c>
    </row>
    <row r="80" spans="1:7" ht="12.75">
      <c r="A80" s="3" t="s">
        <v>15</v>
      </c>
      <c r="B80" s="4">
        <v>10.2</v>
      </c>
      <c r="C80" s="4">
        <v>10.39</v>
      </c>
      <c r="D80" s="4">
        <v>13.36</v>
      </c>
      <c r="E80" s="4">
        <v>11.87</v>
      </c>
      <c r="F80" s="4">
        <v>10.85</v>
      </c>
      <c r="G80" s="4">
        <v>10.91</v>
      </c>
    </row>
    <row r="81" spans="1:7" ht="12.75">
      <c r="A81" s="3" t="s">
        <v>16</v>
      </c>
      <c r="B81" s="4">
        <v>8.99</v>
      </c>
      <c r="C81" s="4">
        <v>11.37</v>
      </c>
      <c r="D81" s="4">
        <v>13.78</v>
      </c>
      <c r="E81" s="4">
        <v>11.6</v>
      </c>
      <c r="F81" s="4">
        <v>11.1</v>
      </c>
      <c r="G81" s="4">
        <v>10.75</v>
      </c>
    </row>
    <row r="82" spans="1:7" ht="12.75">
      <c r="A82" s="3" t="s">
        <v>5</v>
      </c>
      <c r="B82" s="4">
        <v>9.56</v>
      </c>
      <c r="C82" s="4">
        <v>11</v>
      </c>
      <c r="D82" s="4">
        <v>13.24</v>
      </c>
      <c r="E82" s="4">
        <v>11.84</v>
      </c>
      <c r="F82" s="4">
        <v>10.29</v>
      </c>
      <c r="G82" s="4">
        <v>10.74</v>
      </c>
    </row>
    <row r="83" spans="1:7" ht="12.75">
      <c r="A83" s="3" t="s">
        <v>6</v>
      </c>
      <c r="B83" s="4">
        <v>7.66</v>
      </c>
      <c r="C83" s="4">
        <v>10.61</v>
      </c>
      <c r="D83" s="4">
        <v>13.23</v>
      </c>
      <c r="E83" s="4">
        <v>11.87</v>
      </c>
      <c r="F83" s="4">
        <v>10.11</v>
      </c>
      <c r="G83" s="4">
        <v>9.88</v>
      </c>
    </row>
    <row r="84" spans="1:7" ht="12.75">
      <c r="A84" s="3" t="s">
        <v>7</v>
      </c>
      <c r="B84" s="4">
        <v>7.81</v>
      </c>
      <c r="C84" s="4">
        <v>10.89</v>
      </c>
      <c r="D84" s="4">
        <v>12.85</v>
      </c>
      <c r="E84" s="4">
        <v>9.24</v>
      </c>
      <c r="F84" s="4">
        <v>9.66</v>
      </c>
      <c r="G84" s="4">
        <v>9.44</v>
      </c>
    </row>
    <row r="85" spans="1:7" ht="12.75">
      <c r="A85" s="3" t="s">
        <v>8</v>
      </c>
      <c r="B85" s="4">
        <v>8.65</v>
      </c>
      <c r="C85" s="4">
        <v>11.18</v>
      </c>
      <c r="D85" s="4">
        <v>11.91</v>
      </c>
      <c r="E85" s="4">
        <v>12.1</v>
      </c>
      <c r="F85" s="4">
        <v>10.32</v>
      </c>
      <c r="G85" s="4">
        <v>10.51</v>
      </c>
    </row>
    <row r="86" spans="1:7" ht="12.75">
      <c r="A86" s="3" t="s">
        <v>17</v>
      </c>
      <c r="B86" s="4">
        <v>9.19</v>
      </c>
      <c r="C86" s="4">
        <v>10.61</v>
      </c>
      <c r="D86" s="4">
        <v>12.36</v>
      </c>
      <c r="E86" s="4">
        <v>11.78</v>
      </c>
      <c r="F86" s="4">
        <v>10.31</v>
      </c>
      <c r="G86" s="4">
        <v>10.54</v>
      </c>
    </row>
    <row r="87" spans="1:7" ht="12.75">
      <c r="A87" s="3" t="s">
        <v>12</v>
      </c>
      <c r="B87" s="4">
        <v>6.71</v>
      </c>
      <c r="C87" s="4">
        <v>10.88</v>
      </c>
      <c r="D87" s="4">
        <v>12.27</v>
      </c>
      <c r="E87" s="4">
        <v>11.32</v>
      </c>
      <c r="F87" s="4">
        <v>10.22</v>
      </c>
      <c r="G87" s="4">
        <v>9.75</v>
      </c>
    </row>
    <row r="88" spans="1:7" ht="12.75">
      <c r="A88" s="3" t="s">
        <v>13</v>
      </c>
      <c r="B88" s="4">
        <v>7.79</v>
      </c>
      <c r="C88" s="4">
        <v>9.84</v>
      </c>
      <c r="D88" s="4">
        <v>11.93</v>
      </c>
      <c r="E88" s="4">
        <v>11.9</v>
      </c>
      <c r="F88" s="4">
        <v>10.05</v>
      </c>
      <c r="G88" s="4">
        <v>9.94</v>
      </c>
    </row>
    <row r="89" spans="1:7" ht="12.75">
      <c r="A89" s="3" t="s">
        <v>18</v>
      </c>
      <c r="B89" s="4">
        <v>6.88</v>
      </c>
      <c r="C89" s="4">
        <v>10.29</v>
      </c>
      <c r="D89" s="4">
        <v>12.2</v>
      </c>
      <c r="E89" s="4">
        <v>12.95</v>
      </c>
      <c r="F89" s="4">
        <v>10.13</v>
      </c>
      <c r="G89" s="4">
        <v>9.84</v>
      </c>
    </row>
    <row r="91" ht="12.75">
      <c r="A91" s="1">
        <v>2002</v>
      </c>
    </row>
    <row r="92" spans="1:7" ht="12.75">
      <c r="A92" s="3" t="s">
        <v>1</v>
      </c>
      <c r="B92" s="4">
        <v>7.57</v>
      </c>
      <c r="C92" s="4">
        <v>10.69</v>
      </c>
      <c r="D92" s="4">
        <v>12.18</v>
      </c>
      <c r="E92" s="4">
        <v>12.69</v>
      </c>
      <c r="F92" s="4">
        <v>10.24</v>
      </c>
      <c r="G92" s="4">
        <v>10.06</v>
      </c>
    </row>
    <row r="93" spans="1:7" ht="12.75">
      <c r="A93" s="3" t="s">
        <v>14</v>
      </c>
      <c r="B93" s="4">
        <v>7.79</v>
      </c>
      <c r="C93" s="4">
        <v>10.36</v>
      </c>
      <c r="D93" s="4">
        <v>12.14</v>
      </c>
      <c r="E93" s="4">
        <v>13.12</v>
      </c>
      <c r="F93" s="4">
        <v>10.27</v>
      </c>
      <c r="G93" s="4">
        <v>10.23</v>
      </c>
    </row>
    <row r="94" spans="1:7" ht="12.75">
      <c r="A94" s="3" t="s">
        <v>15</v>
      </c>
      <c r="B94" s="4">
        <v>7.09</v>
      </c>
      <c r="C94" s="4">
        <v>10.82</v>
      </c>
      <c r="D94" s="4">
        <v>11.8</v>
      </c>
      <c r="E94" s="4">
        <v>12.92</v>
      </c>
      <c r="F94" s="4">
        <v>10.17</v>
      </c>
      <c r="G94" s="4">
        <v>10.16</v>
      </c>
    </row>
    <row r="95" spans="1:7" ht="12.75">
      <c r="A95" s="3" t="s">
        <v>16</v>
      </c>
      <c r="B95" s="4">
        <v>7.43</v>
      </c>
      <c r="C95" s="4">
        <v>11.01</v>
      </c>
      <c r="D95" s="4">
        <v>11.95</v>
      </c>
      <c r="E95" s="4">
        <v>13.05</v>
      </c>
      <c r="F95" s="4">
        <v>10.17</v>
      </c>
      <c r="G95" s="4">
        <v>10.07</v>
      </c>
    </row>
    <row r="96" spans="1:7" ht="12.75">
      <c r="A96" s="3" t="s">
        <v>5</v>
      </c>
      <c r="B96" s="4">
        <v>7.17</v>
      </c>
      <c r="C96" s="4">
        <v>10.44</v>
      </c>
      <c r="D96" s="4">
        <v>11.23</v>
      </c>
      <c r="E96" s="4">
        <v>13.55</v>
      </c>
      <c r="F96" s="4">
        <v>10.25</v>
      </c>
      <c r="G96" s="4">
        <v>9.9</v>
      </c>
    </row>
    <row r="97" spans="1:7" ht="12.75">
      <c r="A97" s="3" t="s">
        <v>6</v>
      </c>
      <c r="B97" s="4">
        <v>7.24</v>
      </c>
      <c r="C97" s="4">
        <v>9.88</v>
      </c>
      <c r="D97" s="4">
        <v>12.9</v>
      </c>
      <c r="E97" s="4">
        <v>12.45</v>
      </c>
      <c r="F97" s="4">
        <v>10.22</v>
      </c>
      <c r="G97" s="4">
        <v>9.81</v>
      </c>
    </row>
    <row r="98" spans="1:7" ht="12.75">
      <c r="A98" s="3" t="s">
        <v>7</v>
      </c>
      <c r="B98" s="4">
        <v>7.54</v>
      </c>
      <c r="C98" s="4">
        <v>9.83</v>
      </c>
      <c r="D98" s="4">
        <v>12.59</v>
      </c>
      <c r="E98" s="4">
        <v>12.16</v>
      </c>
      <c r="F98" s="4">
        <v>10.12</v>
      </c>
      <c r="G98" s="4">
        <v>9.95</v>
      </c>
    </row>
    <row r="99" spans="1:7" ht="12.75">
      <c r="A99" s="3" t="s">
        <v>8</v>
      </c>
      <c r="B99" s="4">
        <v>7.71</v>
      </c>
      <c r="C99" s="4">
        <v>9.8</v>
      </c>
      <c r="D99" s="4">
        <v>12.12</v>
      </c>
      <c r="E99" s="4">
        <v>12.56</v>
      </c>
      <c r="F99" s="4">
        <v>9.84</v>
      </c>
      <c r="G99" s="4">
        <v>9.82</v>
      </c>
    </row>
    <row r="100" spans="1:7" ht="12.75">
      <c r="A100" s="3" t="s">
        <v>17</v>
      </c>
      <c r="B100" s="4">
        <v>8.15</v>
      </c>
      <c r="C100" s="4">
        <v>9.84</v>
      </c>
      <c r="D100" s="4">
        <v>11.92</v>
      </c>
      <c r="E100" s="4">
        <v>12.72</v>
      </c>
      <c r="F100" s="4">
        <v>9.98</v>
      </c>
      <c r="G100" s="4">
        <v>10</v>
      </c>
    </row>
    <row r="101" spans="1:7" ht="12.75">
      <c r="A101" s="3" t="s">
        <v>12</v>
      </c>
      <c r="B101" s="4">
        <v>8.1</v>
      </c>
      <c r="C101" s="4">
        <v>10.8</v>
      </c>
      <c r="D101" s="4">
        <v>11.86</v>
      </c>
      <c r="E101" s="4">
        <v>12.29</v>
      </c>
      <c r="F101" s="4">
        <v>10.16</v>
      </c>
      <c r="G101" s="4">
        <v>10.16</v>
      </c>
    </row>
    <row r="102" spans="1:7" ht="12.75">
      <c r="A102" s="3" t="s">
        <v>13</v>
      </c>
      <c r="B102" s="4">
        <v>9.76</v>
      </c>
      <c r="C102" s="4">
        <v>10.42</v>
      </c>
      <c r="D102" s="4">
        <v>11.03</v>
      </c>
      <c r="E102" s="4">
        <v>12.4</v>
      </c>
      <c r="F102" s="4">
        <v>9.93</v>
      </c>
      <c r="G102" s="4">
        <v>10.31</v>
      </c>
    </row>
    <row r="103" spans="1:7" ht="12.75">
      <c r="A103" s="3" t="s">
        <v>18</v>
      </c>
      <c r="B103" s="4">
        <v>8.43</v>
      </c>
      <c r="C103" s="4">
        <v>11.16</v>
      </c>
      <c r="D103" s="4">
        <v>11.94</v>
      </c>
      <c r="E103" s="4">
        <v>12.42</v>
      </c>
      <c r="F103" s="4">
        <v>9.62</v>
      </c>
      <c r="G103" s="4">
        <v>10.15</v>
      </c>
    </row>
    <row r="105" ht="12.75">
      <c r="A105" s="1">
        <v>2003</v>
      </c>
    </row>
    <row r="106" spans="1:7" ht="12.75">
      <c r="A106" s="3" t="s">
        <v>1</v>
      </c>
      <c r="B106" s="4">
        <v>8.28</v>
      </c>
      <c r="C106" s="4">
        <v>9.77</v>
      </c>
      <c r="D106" s="4">
        <v>11.58</v>
      </c>
      <c r="E106" s="4">
        <v>12.94</v>
      </c>
      <c r="F106" s="4">
        <v>10.3</v>
      </c>
      <c r="G106" s="4">
        <v>9.9</v>
      </c>
    </row>
    <row r="107" spans="1:7" ht="12.75">
      <c r="A107" s="3" t="s">
        <v>14</v>
      </c>
      <c r="B107" s="4">
        <v>8.58</v>
      </c>
      <c r="C107" s="4">
        <v>9.62</v>
      </c>
      <c r="D107" s="4">
        <v>13.49</v>
      </c>
      <c r="E107" s="4">
        <v>12.84</v>
      </c>
      <c r="F107" s="4">
        <v>9.98</v>
      </c>
      <c r="G107" s="4">
        <v>9.94</v>
      </c>
    </row>
    <row r="108" spans="1:7" ht="12.75">
      <c r="A108" s="3" t="s">
        <v>15</v>
      </c>
      <c r="B108" s="4">
        <v>8.68</v>
      </c>
      <c r="C108" s="4">
        <v>9.35</v>
      </c>
      <c r="D108" s="4">
        <v>13.07</v>
      </c>
      <c r="E108" s="4">
        <v>11.77</v>
      </c>
      <c r="F108" s="4">
        <v>9.61</v>
      </c>
      <c r="G108" s="4">
        <v>9.66</v>
      </c>
    </row>
    <row r="109" spans="1:7" ht="12.75">
      <c r="A109" s="3" t="s">
        <v>16</v>
      </c>
      <c r="B109" s="4">
        <v>10.16</v>
      </c>
      <c r="C109" s="4">
        <v>9.82</v>
      </c>
      <c r="D109" s="4">
        <v>13.16</v>
      </c>
      <c r="E109" s="4">
        <v>12.3</v>
      </c>
      <c r="F109" s="4">
        <v>9.83</v>
      </c>
      <c r="G109" s="4">
        <v>10.33</v>
      </c>
    </row>
    <row r="110" spans="1:7" ht="12.75">
      <c r="A110" s="3" t="s">
        <v>5</v>
      </c>
      <c r="B110" s="4">
        <v>8.94</v>
      </c>
      <c r="C110" s="4">
        <v>9.87</v>
      </c>
      <c r="D110" s="4">
        <v>12.41</v>
      </c>
      <c r="E110" s="4">
        <v>13.33</v>
      </c>
      <c r="F110" s="4">
        <v>9.66</v>
      </c>
      <c r="G110" s="4">
        <v>9.99</v>
      </c>
    </row>
    <row r="111" spans="1:7" ht="12.75">
      <c r="A111" s="3" t="s">
        <v>6</v>
      </c>
      <c r="B111" s="4">
        <v>9.72</v>
      </c>
      <c r="C111" s="4">
        <v>9.97</v>
      </c>
      <c r="D111" s="4">
        <v>12.51</v>
      </c>
      <c r="E111" s="4">
        <v>11.59</v>
      </c>
      <c r="F111" s="4">
        <v>9.49</v>
      </c>
      <c r="G111" s="4">
        <v>10.07</v>
      </c>
    </row>
    <row r="112" spans="1:7" ht="12.75">
      <c r="A112" s="3" t="s">
        <v>7</v>
      </c>
      <c r="B112" s="4">
        <v>7.17</v>
      </c>
      <c r="C112" s="4">
        <v>9.61</v>
      </c>
      <c r="D112" s="4">
        <v>11.49</v>
      </c>
      <c r="E112" s="4">
        <v>10.68</v>
      </c>
      <c r="F112" s="4">
        <v>9.7</v>
      </c>
      <c r="G112" s="4">
        <v>9.46</v>
      </c>
    </row>
    <row r="113" spans="1:7" ht="12.75">
      <c r="A113" s="3" t="s">
        <v>8</v>
      </c>
      <c r="B113" s="4">
        <v>7.62</v>
      </c>
      <c r="C113" s="4">
        <v>9.08</v>
      </c>
      <c r="D113" s="4">
        <v>10.86</v>
      </c>
      <c r="E113" s="4">
        <v>10.85</v>
      </c>
      <c r="F113" s="4">
        <v>9.51</v>
      </c>
      <c r="G113" s="4">
        <v>9.3</v>
      </c>
    </row>
    <row r="114" spans="1:7" ht="12.75">
      <c r="A114" s="3" t="s">
        <v>17</v>
      </c>
      <c r="B114" s="4">
        <v>8.24</v>
      </c>
      <c r="C114" s="4">
        <v>8.72</v>
      </c>
      <c r="D114" s="4">
        <v>10.84</v>
      </c>
      <c r="E114" s="4">
        <v>8.65</v>
      </c>
      <c r="F114" s="4">
        <v>9.11</v>
      </c>
      <c r="G114" s="4">
        <v>8.96</v>
      </c>
    </row>
    <row r="115" spans="1:7" ht="12.75">
      <c r="A115" s="3" t="s">
        <v>12</v>
      </c>
      <c r="B115" s="4">
        <v>8.45</v>
      </c>
      <c r="C115" s="4">
        <v>7.78</v>
      </c>
      <c r="D115" s="4">
        <v>10.74</v>
      </c>
      <c r="E115" s="4">
        <v>10.16</v>
      </c>
      <c r="F115" s="4">
        <v>8.99</v>
      </c>
      <c r="G115" s="4">
        <v>8.77</v>
      </c>
    </row>
    <row r="116" spans="1:7" ht="12.75">
      <c r="A116" s="3" t="s">
        <v>13</v>
      </c>
      <c r="B116" s="4">
        <v>7.47</v>
      </c>
      <c r="C116" s="4">
        <v>8.36</v>
      </c>
      <c r="D116" s="4">
        <v>10.09</v>
      </c>
      <c r="E116" s="4">
        <v>9.05</v>
      </c>
      <c r="F116" s="4">
        <v>9.33</v>
      </c>
      <c r="G116" s="4">
        <v>8.85</v>
      </c>
    </row>
    <row r="117" spans="1:7" ht="12.75">
      <c r="A117" s="3" t="s">
        <v>18</v>
      </c>
      <c r="B117" s="4">
        <v>9.17</v>
      </c>
      <c r="C117" s="4">
        <v>8.33</v>
      </c>
      <c r="D117" s="4">
        <v>10.86</v>
      </c>
      <c r="E117" s="4">
        <v>9.22</v>
      </c>
      <c r="F117" s="4">
        <v>9.86</v>
      </c>
      <c r="G117" s="4">
        <v>9.31</v>
      </c>
    </row>
    <row r="119" ht="12.75">
      <c r="A119" s="1">
        <v>2004</v>
      </c>
    </row>
    <row r="120" spans="1:7" ht="12.75">
      <c r="A120" s="3" t="s">
        <v>1</v>
      </c>
      <c r="B120" s="4">
        <v>9.07</v>
      </c>
      <c r="C120" s="4">
        <v>8.22</v>
      </c>
      <c r="D120" s="4">
        <v>9.84</v>
      </c>
      <c r="E120" s="4">
        <v>10.73</v>
      </c>
      <c r="F120" s="4">
        <v>8.82</v>
      </c>
      <c r="G120" s="4">
        <v>8.87</v>
      </c>
    </row>
    <row r="121" spans="1:7" ht="12.75">
      <c r="A121" s="3" t="s">
        <v>14</v>
      </c>
      <c r="B121" s="4">
        <v>8.5</v>
      </c>
      <c r="C121" s="4">
        <v>8.54</v>
      </c>
      <c r="D121" s="4">
        <v>9.32</v>
      </c>
      <c r="E121" s="4">
        <v>9.77</v>
      </c>
      <c r="F121" s="4">
        <v>9.51</v>
      </c>
      <c r="G121" s="4">
        <v>9.13</v>
      </c>
    </row>
    <row r="122" spans="1:7" ht="12.75">
      <c r="A122" s="3" t="s">
        <v>15</v>
      </c>
      <c r="B122" s="4">
        <v>7.71</v>
      </c>
      <c r="C122" s="4">
        <v>8.95</v>
      </c>
      <c r="D122" s="4">
        <v>9.05</v>
      </c>
      <c r="E122" s="4">
        <v>10.13</v>
      </c>
      <c r="F122" s="4">
        <v>9.61</v>
      </c>
      <c r="G122" s="4">
        <v>9.18</v>
      </c>
    </row>
    <row r="123" spans="1:7" ht="12.75">
      <c r="A123" s="3" t="s">
        <v>16</v>
      </c>
      <c r="B123" s="4">
        <v>8.11</v>
      </c>
      <c r="C123" s="4">
        <v>8.79</v>
      </c>
      <c r="D123" s="4">
        <v>8.78</v>
      </c>
      <c r="E123" s="4">
        <v>11.73</v>
      </c>
      <c r="F123" s="4">
        <v>10.71</v>
      </c>
      <c r="G123" s="4">
        <v>9.8</v>
      </c>
    </row>
    <row r="124" spans="1:7" ht="12.75">
      <c r="A124" s="3" t="s">
        <v>5</v>
      </c>
      <c r="B124" s="4">
        <v>7.68</v>
      </c>
      <c r="C124" s="4">
        <v>8.6</v>
      </c>
      <c r="D124" s="4">
        <v>8.77</v>
      </c>
      <c r="E124" s="4">
        <v>12.29</v>
      </c>
      <c r="F124" s="4">
        <v>9.76</v>
      </c>
      <c r="G124" s="4">
        <v>9.25</v>
      </c>
    </row>
    <row r="125" spans="1:7" ht="12.75">
      <c r="A125" s="3" t="s">
        <v>6</v>
      </c>
      <c r="B125" s="4">
        <v>8</v>
      </c>
      <c r="C125" s="4">
        <v>9.06</v>
      </c>
      <c r="D125" s="4">
        <v>9.16</v>
      </c>
      <c r="E125" s="4">
        <v>10.09</v>
      </c>
      <c r="F125" s="4">
        <v>9.19</v>
      </c>
      <c r="G125" s="4">
        <v>9.05</v>
      </c>
    </row>
    <row r="126" spans="1:7" ht="12.75">
      <c r="A126" s="3" t="s">
        <v>7</v>
      </c>
      <c r="B126" s="4">
        <v>6.46</v>
      </c>
      <c r="C126" s="4">
        <v>8.05</v>
      </c>
      <c r="D126" s="4">
        <v>8.89</v>
      </c>
      <c r="E126" s="4">
        <v>10.1</v>
      </c>
      <c r="F126" s="4">
        <v>9.13</v>
      </c>
      <c r="G126" s="4">
        <v>8.44</v>
      </c>
    </row>
    <row r="127" spans="1:7" ht="12.75">
      <c r="A127" s="3" t="s">
        <v>8</v>
      </c>
      <c r="B127" s="4">
        <v>6.86</v>
      </c>
      <c r="C127" s="4">
        <v>7.72</v>
      </c>
      <c r="D127" s="4">
        <v>8.4</v>
      </c>
      <c r="E127" s="4">
        <v>11.27</v>
      </c>
      <c r="F127" s="4">
        <v>8.63</v>
      </c>
      <c r="G127" s="4">
        <v>8.24</v>
      </c>
    </row>
    <row r="128" spans="1:7" ht="12.75">
      <c r="A128" s="3" t="s">
        <v>17</v>
      </c>
      <c r="B128" s="4">
        <v>6.2</v>
      </c>
      <c r="C128" s="4">
        <v>7.06</v>
      </c>
      <c r="D128" s="4">
        <v>8.47</v>
      </c>
      <c r="E128" s="4">
        <v>11.01</v>
      </c>
      <c r="F128" s="4">
        <v>8.94</v>
      </c>
      <c r="G128" s="4">
        <v>8.03</v>
      </c>
    </row>
    <row r="129" spans="1:7" ht="12.75">
      <c r="A129" s="3" t="s">
        <v>12</v>
      </c>
      <c r="B129" s="4">
        <v>5.57</v>
      </c>
      <c r="C129" s="4">
        <v>6.54</v>
      </c>
      <c r="D129" s="4">
        <v>8.21</v>
      </c>
      <c r="E129" s="4">
        <v>10.58</v>
      </c>
      <c r="F129" s="4">
        <v>8.85</v>
      </c>
      <c r="G129" s="4">
        <v>7.64</v>
      </c>
    </row>
    <row r="130" spans="1:7" ht="12.75">
      <c r="A130" s="3" t="s">
        <v>13</v>
      </c>
      <c r="B130" s="4">
        <v>5.4</v>
      </c>
      <c r="C130" s="4">
        <v>7.48</v>
      </c>
      <c r="D130" s="4">
        <v>7.6</v>
      </c>
      <c r="E130" s="4">
        <v>10.5</v>
      </c>
      <c r="F130" s="4">
        <v>8.92</v>
      </c>
      <c r="G130" s="4">
        <v>7.75</v>
      </c>
    </row>
    <row r="131" spans="1:7" ht="12.75">
      <c r="A131" s="3" t="s">
        <v>18</v>
      </c>
      <c r="B131" s="4">
        <v>6.18</v>
      </c>
      <c r="C131" s="4">
        <v>7.63</v>
      </c>
      <c r="D131" s="4">
        <v>7.93</v>
      </c>
      <c r="E131" s="4">
        <v>8.26</v>
      </c>
      <c r="F131" s="4">
        <v>8.37</v>
      </c>
      <c r="G131" s="4">
        <v>7.74</v>
      </c>
    </row>
    <row r="133" ht="12.75">
      <c r="A133" s="1">
        <v>2005</v>
      </c>
    </row>
    <row r="134" spans="1:7" ht="12.75">
      <c r="A134" s="3" t="s">
        <v>1</v>
      </c>
      <c r="B134" s="4">
        <v>6.9</v>
      </c>
      <c r="C134" s="4">
        <v>8.86</v>
      </c>
      <c r="D134" s="4">
        <v>8.02</v>
      </c>
      <c r="E134" s="4">
        <v>8.51</v>
      </c>
      <c r="F134" s="4">
        <v>8.86</v>
      </c>
      <c r="G134" s="4">
        <v>8.54</v>
      </c>
    </row>
    <row r="135" spans="1:7" ht="12.75">
      <c r="A135" s="3" t="s">
        <v>14</v>
      </c>
      <c r="B135" s="4">
        <v>7.72</v>
      </c>
      <c r="C135" s="4">
        <v>8.44</v>
      </c>
      <c r="D135" s="4">
        <v>7.89</v>
      </c>
      <c r="E135" s="4">
        <v>8.33</v>
      </c>
      <c r="F135" s="4">
        <v>8.78</v>
      </c>
      <c r="G135" s="4">
        <v>8.45</v>
      </c>
    </row>
    <row r="136" spans="1:7" ht="12.75">
      <c r="A136" s="3" t="s">
        <v>15</v>
      </c>
      <c r="B136" s="4">
        <v>8.65</v>
      </c>
      <c r="C136" s="4">
        <v>7.36</v>
      </c>
      <c r="D136" s="4">
        <v>7.9</v>
      </c>
      <c r="E136" s="4">
        <v>8.56</v>
      </c>
      <c r="F136" s="4">
        <v>8.41</v>
      </c>
      <c r="G136" s="4">
        <v>8.2</v>
      </c>
    </row>
    <row r="137" spans="1:7" ht="12.75">
      <c r="A137" s="3" t="s">
        <v>16</v>
      </c>
      <c r="B137" s="4">
        <v>8.79</v>
      </c>
      <c r="C137" s="4">
        <v>7.41</v>
      </c>
      <c r="D137" s="4">
        <v>8.37</v>
      </c>
      <c r="E137" s="4">
        <v>8.09</v>
      </c>
      <c r="F137" s="4">
        <v>8.25</v>
      </c>
      <c r="G137" s="4">
        <v>8.15</v>
      </c>
    </row>
    <row r="138" spans="1:7" ht="12.75">
      <c r="A138" s="3" t="s">
        <v>5</v>
      </c>
      <c r="B138" s="4">
        <v>8.65</v>
      </c>
      <c r="C138" s="4">
        <v>8.09</v>
      </c>
      <c r="D138" s="4">
        <v>7.61</v>
      </c>
      <c r="E138" s="4">
        <v>8.39</v>
      </c>
      <c r="F138" s="4">
        <v>8.23</v>
      </c>
      <c r="G138" s="4">
        <v>8.19</v>
      </c>
    </row>
    <row r="139" spans="1:7" ht="12.75">
      <c r="A139" s="3" t="s">
        <v>6</v>
      </c>
      <c r="B139" s="4">
        <v>9.74</v>
      </c>
      <c r="C139" s="4">
        <v>7.23</v>
      </c>
      <c r="D139" s="4">
        <v>7.42</v>
      </c>
      <c r="E139" s="4">
        <v>8.53</v>
      </c>
      <c r="F139" s="4">
        <v>8.19</v>
      </c>
      <c r="G139" s="4">
        <v>8.16</v>
      </c>
    </row>
    <row r="140" spans="1:7" ht="12.75">
      <c r="A140" s="3" t="s">
        <v>7</v>
      </c>
      <c r="B140" s="4">
        <v>9.46</v>
      </c>
      <c r="C140" s="4">
        <v>7.55</v>
      </c>
      <c r="D140" s="4">
        <v>7.17</v>
      </c>
      <c r="E140" s="4">
        <v>8.62</v>
      </c>
      <c r="F140" s="4">
        <v>8.15</v>
      </c>
      <c r="G140" s="4">
        <v>8.17</v>
      </c>
    </row>
    <row r="141" spans="1:7" ht="12.75">
      <c r="A141" s="3" t="s">
        <v>8</v>
      </c>
      <c r="B141" s="4">
        <v>7.88</v>
      </c>
      <c r="C141" s="4">
        <v>7.75</v>
      </c>
      <c r="D141" s="4">
        <v>7.12</v>
      </c>
      <c r="E141" s="4">
        <v>8.63</v>
      </c>
      <c r="F141" s="4">
        <v>8.15</v>
      </c>
      <c r="G141" s="4">
        <v>8.01</v>
      </c>
    </row>
    <row r="142" spans="1:7" ht="12.75">
      <c r="A142" s="3" t="s">
        <v>17</v>
      </c>
      <c r="B142" s="4">
        <v>7.68</v>
      </c>
      <c r="C142" s="4">
        <v>7.59</v>
      </c>
      <c r="D142" s="4">
        <v>7</v>
      </c>
      <c r="E142" s="4">
        <v>8.83</v>
      </c>
      <c r="F142" s="4">
        <v>8.12</v>
      </c>
      <c r="G142" s="4">
        <v>7.96</v>
      </c>
    </row>
    <row r="143" spans="1:7" ht="12.75">
      <c r="A143" s="3" t="s">
        <v>12</v>
      </c>
      <c r="B143" s="4">
        <v>8.07</v>
      </c>
      <c r="C143" s="4">
        <v>7.18</v>
      </c>
      <c r="D143" s="4">
        <v>7.04</v>
      </c>
      <c r="E143" s="4">
        <v>8.89</v>
      </c>
      <c r="F143" s="4">
        <v>8.04</v>
      </c>
      <c r="G143" s="4">
        <v>7.85</v>
      </c>
    </row>
    <row r="144" spans="1:7" ht="12.75">
      <c r="A144" s="3" t="s">
        <v>13</v>
      </c>
      <c r="B144" s="4">
        <v>7.6</v>
      </c>
      <c r="C144" s="4">
        <v>6.85</v>
      </c>
      <c r="D144" s="4">
        <v>6.78</v>
      </c>
      <c r="E144" s="4">
        <v>9.08</v>
      </c>
      <c r="F144" s="4">
        <v>8.04</v>
      </c>
      <c r="G144" s="4">
        <v>7.7</v>
      </c>
    </row>
    <row r="145" spans="1:7" ht="12.75">
      <c r="A145" s="3" t="s">
        <v>18</v>
      </c>
      <c r="B145" s="4">
        <v>8.01</v>
      </c>
      <c r="C145" s="4">
        <v>7.11</v>
      </c>
      <c r="D145" s="4">
        <v>6.64</v>
      </c>
      <c r="E145" s="4">
        <v>9.14</v>
      </c>
      <c r="F145" s="4">
        <v>7.9</v>
      </c>
      <c r="G145" s="4">
        <v>7.72</v>
      </c>
    </row>
    <row r="147" spans="1:7" ht="12.75">
      <c r="A147" s="1">
        <v>2006</v>
      </c>
      <c r="B147" s="5"/>
      <c r="C147" s="5"/>
      <c r="D147" s="5"/>
      <c r="E147" s="5"/>
      <c r="F147" s="5"/>
      <c r="G147" s="5"/>
    </row>
    <row r="148" spans="1:14" ht="12.75">
      <c r="A148" s="3" t="s">
        <v>1</v>
      </c>
      <c r="B148" s="5">
        <v>12.927935347733909</v>
      </c>
      <c r="C148" s="5">
        <v>11.104193519011236</v>
      </c>
      <c r="D148" s="5">
        <v>11.871572295416858</v>
      </c>
      <c r="E148" s="5">
        <v>13.251076333434643</v>
      </c>
      <c r="F148" s="5">
        <v>12.653820685925853</v>
      </c>
      <c r="G148" s="5">
        <v>12.05699737791196</v>
      </c>
      <c r="H148" s="5"/>
      <c r="I148" s="5"/>
      <c r="J148" s="8"/>
      <c r="K148" s="8"/>
      <c r="L148" s="8"/>
      <c r="M148" s="8"/>
      <c r="N148" s="8"/>
    </row>
    <row r="149" spans="1:14" ht="12.75">
      <c r="A149" s="3" t="s">
        <v>14</v>
      </c>
      <c r="B149" s="5">
        <v>11.792428135974642</v>
      </c>
      <c r="C149" s="5">
        <v>7.20640917987402</v>
      </c>
      <c r="D149" s="5">
        <v>11.636150163682405</v>
      </c>
      <c r="E149" s="5">
        <v>13.214081482071462</v>
      </c>
      <c r="F149" s="5">
        <v>12.8856508295451</v>
      </c>
      <c r="G149" s="5">
        <v>9.084467732971039</v>
      </c>
      <c r="H149" s="5"/>
      <c r="I149" s="5"/>
      <c r="J149" s="8"/>
      <c r="K149" s="8"/>
      <c r="L149" s="8"/>
      <c r="M149" s="8"/>
      <c r="N149" s="8"/>
    </row>
    <row r="150" spans="1:14" ht="12.75">
      <c r="A150" s="3" t="s">
        <v>15</v>
      </c>
      <c r="B150" s="5">
        <v>12.454852778458797</v>
      </c>
      <c r="C150" s="5">
        <v>7.239823432251277</v>
      </c>
      <c r="D150" s="5">
        <v>11.716451326261147</v>
      </c>
      <c r="E150" s="5">
        <v>13.122381167553417</v>
      </c>
      <c r="F150" s="5">
        <v>7.922352483294795</v>
      </c>
      <c r="G150" s="5">
        <v>8.597478500619284</v>
      </c>
      <c r="H150" s="5"/>
      <c r="I150" s="5"/>
      <c r="J150" s="8"/>
      <c r="K150" s="8"/>
      <c r="L150" s="8"/>
      <c r="M150" s="8"/>
      <c r="N150" s="8"/>
    </row>
    <row r="151" spans="1:14" ht="12.75">
      <c r="A151" s="3" t="s">
        <v>16</v>
      </c>
      <c r="B151" s="5">
        <v>12.584660715186992</v>
      </c>
      <c r="C151" s="5">
        <v>11.32920081208186</v>
      </c>
      <c r="D151" s="5">
        <v>11.522511149719989</v>
      </c>
      <c r="E151" s="5">
        <v>13.061095789528082</v>
      </c>
      <c r="F151" s="5">
        <v>11.986771769773135</v>
      </c>
      <c r="G151" s="5">
        <v>12.020474650149561</v>
      </c>
      <c r="H151" s="5"/>
      <c r="I151" s="5"/>
      <c r="J151" s="8"/>
      <c r="K151" s="8"/>
      <c r="L151" s="8"/>
      <c r="M151" s="8"/>
      <c r="N151" s="8"/>
    </row>
    <row r="152" spans="1:14" ht="12.75">
      <c r="A152" s="3" t="s">
        <v>5</v>
      </c>
      <c r="B152" s="5"/>
      <c r="C152" s="5"/>
      <c r="D152" s="5"/>
      <c r="E152" s="5"/>
      <c r="F152" s="5"/>
      <c r="G152" s="5"/>
      <c r="H152" s="5"/>
      <c r="I152" s="5"/>
      <c r="J152" s="10"/>
      <c r="K152" s="10"/>
      <c r="L152" s="10"/>
      <c r="M152" s="10"/>
      <c r="N152" s="10"/>
    </row>
    <row r="153" spans="1:14" ht="12.75">
      <c r="A153" s="3" t="s">
        <v>6</v>
      </c>
      <c r="B153" s="5">
        <v>11.710650836515306</v>
      </c>
      <c r="C153" s="5">
        <v>11.842363152580408</v>
      </c>
      <c r="D153" s="5">
        <v>11.858652040572604</v>
      </c>
      <c r="E153" s="5">
        <v>12.889243067890924</v>
      </c>
      <c r="F153" s="5">
        <v>12.376214001592286</v>
      </c>
      <c r="G153" s="5">
        <v>12.002914934854328</v>
      </c>
      <c r="H153" s="5"/>
      <c r="I153" s="5"/>
      <c r="J153" s="8"/>
      <c r="K153" s="8"/>
      <c r="L153" s="8"/>
      <c r="M153" s="8"/>
      <c r="N153" s="8"/>
    </row>
    <row r="154" spans="1:14" ht="12.75">
      <c r="A154" s="3" t="s">
        <v>7</v>
      </c>
      <c r="B154" s="5">
        <v>11.768049254812032</v>
      </c>
      <c r="C154" s="5">
        <v>8.4728125926916</v>
      </c>
      <c r="D154" s="5">
        <v>12.093794163128347</v>
      </c>
      <c r="E154" s="5">
        <v>12.88599382172134</v>
      </c>
      <c r="F154" s="5">
        <v>12.584614532680645</v>
      </c>
      <c r="G154" s="5">
        <v>10.560798956231494</v>
      </c>
      <c r="H154" s="5"/>
      <c r="I154" s="5"/>
      <c r="J154" s="8"/>
      <c r="K154" s="8"/>
      <c r="L154" s="8"/>
      <c r="M154" s="8"/>
      <c r="N154" s="8"/>
    </row>
    <row r="155" spans="1:14" ht="12.75">
      <c r="A155" s="3" t="s">
        <v>8</v>
      </c>
      <c r="B155" s="5">
        <v>11.621571241438918</v>
      </c>
      <c r="C155" s="5">
        <v>11.780175354426548</v>
      </c>
      <c r="D155" s="5">
        <v>12.071595682661291</v>
      </c>
      <c r="E155" s="5">
        <v>12.868754373696495</v>
      </c>
      <c r="F155" s="5">
        <v>12.786121678243687</v>
      </c>
      <c r="G155" s="5">
        <v>12.039198794188911</v>
      </c>
      <c r="H155" s="5"/>
      <c r="I155" s="5"/>
      <c r="J155" s="8"/>
      <c r="K155" s="8"/>
      <c r="L155" s="8"/>
      <c r="M155" s="8"/>
      <c r="N155" s="8"/>
    </row>
    <row r="156" spans="1:14" ht="12.75">
      <c r="A156" s="3" t="s">
        <v>17</v>
      </c>
      <c r="B156" s="5">
        <v>11.955750068093352</v>
      </c>
      <c r="C156" s="5">
        <v>11.295392649174724</v>
      </c>
      <c r="D156" s="5">
        <v>12.046036846630921</v>
      </c>
      <c r="E156" s="5">
        <v>12.862341005480758</v>
      </c>
      <c r="F156" s="5">
        <v>11.74539156924213</v>
      </c>
      <c r="G156" s="5">
        <v>11.902607345477458</v>
      </c>
      <c r="H156" s="5"/>
      <c r="I156" s="5"/>
      <c r="J156" s="8"/>
      <c r="K156" s="8"/>
      <c r="L156" s="8"/>
      <c r="M156" s="8"/>
      <c r="N156" s="8"/>
    </row>
    <row r="157" spans="1:14" ht="12.75">
      <c r="A157" s="3" t="s">
        <v>12</v>
      </c>
      <c r="B157" s="5">
        <v>12.000566253696531</v>
      </c>
      <c r="C157" s="5">
        <v>10.699739103062727</v>
      </c>
      <c r="D157" s="5">
        <v>11.710685828173109</v>
      </c>
      <c r="E157" s="5">
        <v>12.886685944720917</v>
      </c>
      <c r="F157" s="5">
        <v>11.69460727196058</v>
      </c>
      <c r="G157" s="5">
        <v>11.792534523790557</v>
      </c>
      <c r="H157" s="5"/>
      <c r="I157" s="5"/>
      <c r="J157" s="8"/>
      <c r="K157" s="8"/>
      <c r="L157" s="8"/>
      <c r="M157" s="8"/>
      <c r="N157" s="8"/>
    </row>
    <row r="158" spans="1:14" ht="12.75">
      <c r="A158" s="3" t="s">
        <v>13</v>
      </c>
      <c r="B158" s="5">
        <v>11.663456332121314</v>
      </c>
      <c r="C158" s="5">
        <v>10.761984636824248</v>
      </c>
      <c r="D158" s="5">
        <v>12.02272801068681</v>
      </c>
      <c r="E158" s="5">
        <v>12.797157429623098</v>
      </c>
      <c r="F158" s="5">
        <v>10.337228856008233</v>
      </c>
      <c r="G158" s="5">
        <v>11.46367190266001</v>
      </c>
      <c r="H158" s="5"/>
      <c r="I158" s="5"/>
      <c r="J158" s="8"/>
      <c r="K158" s="8"/>
      <c r="L158" s="8"/>
      <c r="M158" s="8"/>
      <c r="N158" s="8"/>
    </row>
    <row r="159" spans="1:14" ht="12.75">
      <c r="A159" s="3" t="s">
        <v>18</v>
      </c>
      <c r="B159" s="5">
        <v>10.93659579900277</v>
      </c>
      <c r="C159" s="5">
        <v>10.922246036824685</v>
      </c>
      <c r="D159" s="5">
        <v>11.851468800752965</v>
      </c>
      <c r="E159" s="5">
        <v>12.79784383412971</v>
      </c>
      <c r="F159" s="5">
        <v>13.009213343953688</v>
      </c>
      <c r="G159" s="5">
        <v>11.625133909995135</v>
      </c>
      <c r="H159" s="5"/>
      <c r="I159" s="5"/>
      <c r="J159" s="8"/>
      <c r="K159" s="8"/>
      <c r="L159" s="8"/>
      <c r="M159" s="8"/>
      <c r="N159" s="8"/>
    </row>
    <row r="160" spans="2:14" ht="12.75">
      <c r="B160" s="5"/>
      <c r="C160" s="5"/>
      <c r="D160" s="5"/>
      <c r="E160" s="5"/>
      <c r="F160" s="5"/>
      <c r="G160" s="5"/>
      <c r="H160" s="5"/>
      <c r="I160" s="5"/>
      <c r="J160" s="9"/>
      <c r="K160" s="9"/>
      <c r="L160" s="9"/>
      <c r="M160" s="9"/>
      <c r="N160" s="9"/>
    </row>
    <row r="161" spans="1:14" ht="12.75">
      <c r="A161" s="1">
        <v>2007</v>
      </c>
      <c r="B161" s="5"/>
      <c r="C161" s="5"/>
      <c r="D161" s="5"/>
      <c r="E161" s="5"/>
      <c r="F161" s="5"/>
      <c r="G161" s="5"/>
      <c r="H161" s="5"/>
      <c r="I161" s="5"/>
      <c r="J161" s="9"/>
      <c r="K161" s="9"/>
      <c r="L161" s="9"/>
      <c r="M161" s="9"/>
      <c r="N161" s="9"/>
    </row>
    <row r="162" spans="1:14" ht="12.75">
      <c r="A162" s="3" t="s">
        <v>1</v>
      </c>
      <c r="B162" s="5">
        <v>11.582533912420224</v>
      </c>
      <c r="C162" s="5">
        <v>10.991782664827525</v>
      </c>
      <c r="D162" s="5">
        <v>11.511122353903414</v>
      </c>
      <c r="E162" s="5">
        <v>12.684879086450124</v>
      </c>
      <c r="F162" s="5">
        <v>12.777130026313026</v>
      </c>
      <c r="G162" s="5">
        <v>11.741593057018793</v>
      </c>
      <c r="H162" s="5"/>
      <c r="I162" s="5"/>
      <c r="J162" s="8"/>
      <c r="K162" s="8"/>
      <c r="L162" s="8"/>
      <c r="M162" s="8"/>
      <c r="N162" s="8"/>
    </row>
    <row r="163" spans="1:14" ht="12.75">
      <c r="A163" s="3" t="s">
        <v>14</v>
      </c>
      <c r="B163" s="5">
        <v>10.62776221489263</v>
      </c>
      <c r="C163" s="5">
        <v>10.949245635615057</v>
      </c>
      <c r="D163" s="5">
        <v>11.33358806113778</v>
      </c>
      <c r="E163" s="5">
        <v>12.562782065911662</v>
      </c>
      <c r="F163" s="5">
        <v>12.349012402157644</v>
      </c>
      <c r="G163" s="5">
        <v>11.398095040373146</v>
      </c>
      <c r="H163" s="5"/>
      <c r="I163" s="5"/>
      <c r="J163" s="10"/>
      <c r="K163" s="10"/>
      <c r="L163" s="10"/>
      <c r="M163" s="10"/>
      <c r="N163" s="10"/>
    </row>
    <row r="164" spans="1:14" ht="12.75">
      <c r="A164" s="3" t="s">
        <v>15</v>
      </c>
      <c r="B164" s="5">
        <v>10.48749830230003</v>
      </c>
      <c r="C164" s="5">
        <v>10.368527388667028</v>
      </c>
      <c r="D164" s="5">
        <v>11.306862784467512</v>
      </c>
      <c r="E164" s="5">
        <v>12.523317067695737</v>
      </c>
      <c r="F164" s="5">
        <v>10.5765709490217</v>
      </c>
      <c r="G164" s="5">
        <v>10.875206301943038</v>
      </c>
      <c r="H164" s="5"/>
      <c r="I164" s="5"/>
      <c r="J164" s="8"/>
      <c r="K164" s="8"/>
      <c r="L164" s="8"/>
      <c r="M164" s="8"/>
      <c r="N164" s="8"/>
    </row>
    <row r="165" spans="1:14" ht="12.75">
      <c r="A165" s="3" t="s">
        <v>16</v>
      </c>
      <c r="B165" s="5">
        <v>10.677059598413685</v>
      </c>
      <c r="C165" s="5">
        <v>10.696894188825505</v>
      </c>
      <c r="D165" s="5">
        <v>11.409765977642984</v>
      </c>
      <c r="E165" s="5">
        <v>12.495422973859162</v>
      </c>
      <c r="F165" s="5">
        <v>12.010233328311177</v>
      </c>
      <c r="G165" s="5">
        <v>11.251323880365641</v>
      </c>
      <c r="H165" s="5"/>
      <c r="I165" s="5"/>
      <c r="J165" s="8"/>
      <c r="K165" s="8"/>
      <c r="L165" s="8"/>
      <c r="M165" s="8"/>
      <c r="N165" s="8"/>
    </row>
    <row r="166" spans="1:14" ht="12.75">
      <c r="A166" s="3" t="s">
        <v>5</v>
      </c>
      <c r="B166" s="5">
        <v>7.524867941914</v>
      </c>
      <c r="C166" s="5">
        <v>8.18045274633212</v>
      </c>
      <c r="D166" s="5">
        <v>8.32566502307268</v>
      </c>
      <c r="E166" s="5">
        <v>9.113950257843843</v>
      </c>
      <c r="F166" s="5">
        <v>7.848601925820132</v>
      </c>
      <c r="G166" s="5">
        <v>8.062714080580736</v>
      </c>
      <c r="H166" s="5"/>
      <c r="I166" s="5"/>
      <c r="J166" s="8"/>
      <c r="K166" s="8"/>
      <c r="L166" s="8"/>
      <c r="M166" s="8"/>
      <c r="N166" s="8"/>
    </row>
    <row r="167" spans="1:14" ht="12.75">
      <c r="A167" s="3" t="s">
        <v>6</v>
      </c>
      <c r="B167" s="5">
        <v>11.332598844015646</v>
      </c>
      <c r="C167" s="5">
        <v>9.728716873892195</v>
      </c>
      <c r="D167" s="5">
        <v>8.926074131253923</v>
      </c>
      <c r="E167" s="5">
        <v>12.20258294254756</v>
      </c>
      <c r="F167" s="5">
        <v>12.347290899407017</v>
      </c>
      <c r="G167" s="5">
        <v>10.487843833998241</v>
      </c>
      <c r="H167" s="5"/>
      <c r="I167" s="5"/>
      <c r="J167" s="8"/>
      <c r="K167" s="8"/>
      <c r="L167" s="8"/>
      <c r="M167" s="8"/>
      <c r="N167" s="8"/>
    </row>
    <row r="168" spans="1:14" ht="12.75">
      <c r="A168" s="3" t="s">
        <v>7</v>
      </c>
      <c r="B168" s="5">
        <v>10.281479551317465</v>
      </c>
      <c r="C168" s="5">
        <v>9.350933142061495</v>
      </c>
      <c r="D168" s="5">
        <v>8.987991941936432</v>
      </c>
      <c r="E168" s="5">
        <v>12.08887649879895</v>
      </c>
      <c r="F168" s="5">
        <v>12.285376602728952</v>
      </c>
      <c r="G168" s="5">
        <v>10.201185231109566</v>
      </c>
      <c r="H168" s="5"/>
      <c r="I168" s="5"/>
      <c r="J168" s="8"/>
      <c r="K168" s="8"/>
      <c r="L168" s="8"/>
      <c r="M168" s="8"/>
      <c r="N168" s="8"/>
    </row>
    <row r="169" spans="1:14" ht="12.75">
      <c r="A169" s="3" t="s">
        <v>8</v>
      </c>
      <c r="B169" s="5">
        <v>10.66751636028871</v>
      </c>
      <c r="C169" s="5">
        <v>10.41015676229057</v>
      </c>
      <c r="D169" s="5">
        <v>8.129506931385535</v>
      </c>
      <c r="E169" s="5">
        <v>12.032475927129912</v>
      </c>
      <c r="F169" s="5">
        <v>12.242187482954145</v>
      </c>
      <c r="G169" s="5">
        <v>10.281432914288997</v>
      </c>
      <c r="H169" s="5"/>
      <c r="I169" s="5"/>
      <c r="J169" s="8"/>
      <c r="K169" s="8"/>
      <c r="L169" s="8"/>
      <c r="M169" s="8"/>
      <c r="N169" s="8"/>
    </row>
    <row r="170" spans="1:14" ht="12.75">
      <c r="A170" s="3" t="s">
        <v>17</v>
      </c>
      <c r="B170" s="5">
        <v>10.431928408302245</v>
      </c>
      <c r="C170" s="5">
        <v>9.493210420402752</v>
      </c>
      <c r="D170" s="5">
        <v>8.1998798390549</v>
      </c>
      <c r="E170" s="5">
        <v>11.933527985071107</v>
      </c>
      <c r="F170" s="5">
        <v>12.194317525706413</v>
      </c>
      <c r="G170" s="5">
        <v>10.319621951585692</v>
      </c>
      <c r="H170" s="5"/>
      <c r="I170" s="5"/>
      <c r="J170" s="8"/>
      <c r="K170" s="8"/>
      <c r="L170" s="8"/>
      <c r="M170" s="8"/>
      <c r="N170" s="8"/>
    </row>
    <row r="171" spans="1:14" ht="12.75">
      <c r="A171" s="3" t="s">
        <v>12</v>
      </c>
      <c r="B171" s="5">
        <v>10.618700130198302</v>
      </c>
      <c r="C171" s="5">
        <v>10.30722269607936</v>
      </c>
      <c r="D171" s="5">
        <v>8.052449425981322</v>
      </c>
      <c r="E171" s="5">
        <v>11.845511428338176</v>
      </c>
      <c r="F171" s="5">
        <v>11.854372324984299</v>
      </c>
      <c r="G171" s="5">
        <v>10.509157330926312</v>
      </c>
      <c r="H171" s="5"/>
      <c r="I171" s="5"/>
      <c r="J171" s="8"/>
      <c r="K171" s="8"/>
      <c r="L171" s="8"/>
      <c r="M171" s="8"/>
      <c r="N171" s="8"/>
    </row>
    <row r="172" spans="1:14" ht="12.75">
      <c r="A172" s="3" t="s">
        <v>13</v>
      </c>
      <c r="B172" s="5">
        <v>10.440411217550926</v>
      </c>
      <c r="C172" s="5">
        <v>10.678083952383965</v>
      </c>
      <c r="D172" s="5">
        <v>7.919091378828707</v>
      </c>
      <c r="E172" s="5">
        <v>11.861739090916346</v>
      </c>
      <c r="F172" s="5">
        <v>12.185036303204429</v>
      </c>
      <c r="G172" s="5">
        <v>10.54736916374969</v>
      </c>
      <c r="H172" s="5"/>
      <c r="I172" s="5"/>
      <c r="J172" s="8"/>
      <c r="K172" s="8"/>
      <c r="L172" s="8"/>
      <c r="M172" s="8"/>
      <c r="N172" s="8"/>
    </row>
    <row r="173" spans="1:14" ht="12.75">
      <c r="A173" s="3" t="s">
        <v>18</v>
      </c>
      <c r="B173" s="5">
        <v>10.107710244761835</v>
      </c>
      <c r="C173" s="5">
        <v>10.877606363675172</v>
      </c>
      <c r="D173" s="5">
        <v>7.8601439197527325</v>
      </c>
      <c r="E173" s="5">
        <v>11.408865141391683</v>
      </c>
      <c r="F173" s="5">
        <v>12.059120224030545</v>
      </c>
      <c r="G173" s="5">
        <v>10.431393084703023</v>
      </c>
      <c r="H173" s="5"/>
      <c r="I173" s="5"/>
      <c r="J173" s="8"/>
      <c r="K173" s="8"/>
      <c r="L173" s="8"/>
      <c r="M173" s="8"/>
      <c r="N173" s="8"/>
    </row>
    <row r="174" spans="2:14" ht="12.75">
      <c r="B174" s="5"/>
      <c r="C174" s="5"/>
      <c r="D174" s="5"/>
      <c r="E174" s="5"/>
      <c r="F174" s="5"/>
      <c r="G174" s="5"/>
      <c r="H174" s="5"/>
      <c r="I174" s="5"/>
      <c r="J174" s="9"/>
      <c r="K174" s="9"/>
      <c r="L174" s="9"/>
      <c r="M174" s="9"/>
      <c r="N174" s="9"/>
    </row>
    <row r="175" spans="1:14" ht="12.75">
      <c r="A175" s="1">
        <v>2008</v>
      </c>
      <c r="B175" s="5"/>
      <c r="C175" s="5"/>
      <c r="D175" s="5"/>
      <c r="E175" s="5"/>
      <c r="F175" s="5"/>
      <c r="G175" s="5"/>
      <c r="H175" s="5"/>
      <c r="I175" s="5"/>
      <c r="J175" s="9"/>
      <c r="K175" s="9"/>
      <c r="L175" s="9"/>
      <c r="M175" s="9"/>
      <c r="N175" s="9"/>
    </row>
    <row r="176" spans="1:14" ht="12.75">
      <c r="A176" s="3" t="s">
        <v>1</v>
      </c>
      <c r="B176" s="5">
        <v>10.270075587284536</v>
      </c>
      <c r="C176" s="5">
        <v>10.962201020266818</v>
      </c>
      <c r="D176" s="5">
        <v>7.8665967327362925</v>
      </c>
      <c r="E176" s="5">
        <v>11.79672675183277</v>
      </c>
      <c r="F176" s="5">
        <v>12.364888857507864</v>
      </c>
      <c r="G176" s="5">
        <v>10.610587458804599</v>
      </c>
      <c r="H176" s="5"/>
      <c r="I176" s="5"/>
      <c r="J176" s="8"/>
      <c r="K176" s="8"/>
      <c r="L176" s="8"/>
      <c r="M176" s="8"/>
      <c r="N176" s="8"/>
    </row>
    <row r="177" spans="1:14" ht="12.75">
      <c r="A177" s="3" t="s">
        <v>14</v>
      </c>
      <c r="B177" s="5">
        <v>9.297486179060703</v>
      </c>
      <c r="C177" s="5">
        <v>12.03841716586343</v>
      </c>
      <c r="D177" s="5">
        <v>7.8835765998585</v>
      </c>
      <c r="E177" s="5">
        <v>12.118551350486484</v>
      </c>
      <c r="F177" s="5">
        <v>7.60923183299645</v>
      </c>
      <c r="G177" s="5">
        <v>8.412150207164903</v>
      </c>
      <c r="H177" s="5"/>
      <c r="I177" s="5"/>
      <c r="J177" s="8"/>
      <c r="K177" s="8"/>
      <c r="L177" s="8"/>
      <c r="M177" s="8"/>
      <c r="N177" s="8"/>
    </row>
    <row r="178" spans="1:14" ht="12.75">
      <c r="A178" s="3" t="s">
        <v>15</v>
      </c>
      <c r="B178" s="5">
        <v>10.43964216303481</v>
      </c>
      <c r="C178" s="5">
        <v>11.224840264507248</v>
      </c>
      <c r="D178" s="5">
        <v>7.436929208862199</v>
      </c>
      <c r="E178" s="5">
        <v>12.434434079713862</v>
      </c>
      <c r="F178" s="5">
        <v>12.639958875665524</v>
      </c>
      <c r="G178" s="5">
        <v>10.938641688286665</v>
      </c>
      <c r="H178" s="5"/>
      <c r="I178" s="5"/>
      <c r="J178" s="8"/>
      <c r="K178" s="8"/>
      <c r="L178" s="8"/>
      <c r="M178" s="8"/>
      <c r="N178" s="8"/>
    </row>
    <row r="179" spans="1:14" ht="12.75">
      <c r="A179" s="3" t="s">
        <v>16</v>
      </c>
      <c r="B179" s="5">
        <v>10.768649377468703</v>
      </c>
      <c r="C179" s="5">
        <v>11.38732074065012</v>
      </c>
      <c r="D179" s="5">
        <v>8.514794706605574</v>
      </c>
      <c r="E179" s="5">
        <v>12.681741351956049</v>
      </c>
      <c r="F179" s="5">
        <v>12.575274643527312</v>
      </c>
      <c r="G179" s="5">
        <v>11.147851308195355</v>
      </c>
      <c r="H179" s="5"/>
      <c r="I179" s="5"/>
      <c r="J179" s="8"/>
      <c r="K179" s="8"/>
      <c r="L179" s="8"/>
      <c r="M179" s="8"/>
      <c r="N179" s="8"/>
    </row>
    <row r="180" spans="1:14" ht="12.75">
      <c r="A180" s="3" t="s">
        <v>5</v>
      </c>
      <c r="B180" s="5">
        <v>10.582509076905648</v>
      </c>
      <c r="C180" s="5">
        <v>12.078851493155625</v>
      </c>
      <c r="D180" s="5">
        <v>8.98585152064549</v>
      </c>
      <c r="E180" s="5">
        <v>12.712021597421131</v>
      </c>
      <c r="F180" s="5">
        <v>12.657009327845728</v>
      </c>
      <c r="G180" s="5">
        <v>11.390876596933511</v>
      </c>
      <c r="H180" s="5"/>
      <c r="I180" s="5"/>
      <c r="J180" s="8"/>
      <c r="K180" s="8"/>
      <c r="L180" s="8"/>
      <c r="M180" s="8"/>
      <c r="N180" s="8"/>
    </row>
    <row r="181" spans="1:14" ht="12.75">
      <c r="A181" s="3" t="s">
        <v>6</v>
      </c>
      <c r="B181" s="5">
        <v>11.989618916662725</v>
      </c>
      <c r="C181" s="5">
        <v>12.0593556149446</v>
      </c>
      <c r="D181" s="5">
        <v>9.106347747591913</v>
      </c>
      <c r="E181" s="5">
        <v>13.169552379149568</v>
      </c>
      <c r="F181" s="5">
        <v>9.973774546951658</v>
      </c>
      <c r="G181" s="5">
        <v>11.083424148205012</v>
      </c>
      <c r="H181" s="5"/>
      <c r="I181" s="5"/>
      <c r="J181" s="8"/>
      <c r="K181" s="8"/>
      <c r="L181" s="8"/>
      <c r="M181" s="8"/>
      <c r="N181" s="8"/>
    </row>
    <row r="182" spans="1:14" ht="12.75">
      <c r="A182" s="3" t="s">
        <v>7</v>
      </c>
      <c r="B182" s="5">
        <v>10.719178908155296</v>
      </c>
      <c r="C182" s="5">
        <v>12.857855117693784</v>
      </c>
      <c r="D182" s="5">
        <v>9.520018851060772</v>
      </c>
      <c r="E182" s="5">
        <v>13.291254719752853</v>
      </c>
      <c r="F182" s="5">
        <v>11.742197672914633</v>
      </c>
      <c r="G182" s="5">
        <v>11.681655640213311</v>
      </c>
      <c r="H182" s="5"/>
      <c r="I182" s="5"/>
      <c r="J182" s="8"/>
      <c r="K182" s="8"/>
      <c r="L182" s="8"/>
      <c r="M182" s="8"/>
      <c r="N182" s="8"/>
    </row>
    <row r="183" spans="1:14" ht="12.75">
      <c r="A183" s="3" t="s">
        <v>8</v>
      </c>
      <c r="B183" s="5">
        <v>10.392907351841387</v>
      </c>
      <c r="C183" s="5">
        <v>13.045999310309208</v>
      </c>
      <c r="D183" s="5">
        <v>9.640496312886686</v>
      </c>
      <c r="E183" s="5">
        <v>13.402063382567329</v>
      </c>
      <c r="F183" s="5">
        <v>12.31943973114889</v>
      </c>
      <c r="G183" s="5">
        <v>11.867949105048513</v>
      </c>
      <c r="H183" s="5"/>
      <c r="I183" s="5"/>
      <c r="J183" s="8"/>
      <c r="K183" s="8"/>
      <c r="L183" s="8"/>
      <c r="M183" s="8"/>
      <c r="N183" s="8"/>
    </row>
    <row r="184" spans="1:14" ht="12.75">
      <c r="A184" s="3" t="s">
        <v>17</v>
      </c>
      <c r="B184" s="5">
        <v>12.01659033850165</v>
      </c>
      <c r="C184" s="5">
        <v>12.701093529910953</v>
      </c>
      <c r="D184" s="5">
        <v>9.279843482709108</v>
      </c>
      <c r="E184" s="5">
        <v>13.488411717835241</v>
      </c>
      <c r="F184" s="5">
        <v>10.40854009584038</v>
      </c>
      <c r="G184" s="5">
        <v>11.605788140360975</v>
      </c>
      <c r="H184" s="5"/>
      <c r="I184" s="5"/>
      <c r="J184" s="8"/>
      <c r="K184" s="8"/>
      <c r="L184" s="8"/>
      <c r="M184" s="8"/>
      <c r="N184" s="8"/>
    </row>
    <row r="185" spans="1:14" ht="12.75">
      <c r="A185" s="3" t="s">
        <v>12</v>
      </c>
      <c r="B185" s="5">
        <v>12.10304285923618</v>
      </c>
      <c r="C185" s="5">
        <v>13.5059787034209</v>
      </c>
      <c r="D185" s="5">
        <v>9.161331190056396</v>
      </c>
      <c r="E185" s="5">
        <v>13.545321393738112</v>
      </c>
      <c r="F185" s="5">
        <v>12.975265815299924</v>
      </c>
      <c r="G185" s="5">
        <v>12.400486987184337</v>
      </c>
      <c r="H185" s="5"/>
      <c r="I185" s="5"/>
      <c r="J185" s="8"/>
      <c r="K185" s="8"/>
      <c r="L185" s="8"/>
      <c r="M185" s="8"/>
      <c r="N185" s="8"/>
    </row>
    <row r="186" spans="1:14" ht="12.75">
      <c r="A186" s="3" t="s">
        <v>13</v>
      </c>
      <c r="B186" s="5">
        <v>11.214373366883981</v>
      </c>
      <c r="C186" s="5">
        <v>13.198650717051766</v>
      </c>
      <c r="D186" s="5">
        <v>8.569817987341677</v>
      </c>
      <c r="E186" s="5">
        <v>13.601487703173534</v>
      </c>
      <c r="F186" s="5">
        <v>3.9061038044334864</v>
      </c>
      <c r="G186" s="5">
        <v>10.528334577080646</v>
      </c>
      <c r="H186" s="5"/>
      <c r="I186" s="5"/>
      <c r="J186" s="8"/>
      <c r="K186" s="8"/>
      <c r="L186" s="8"/>
      <c r="M186" s="8"/>
      <c r="N186" s="8"/>
    </row>
    <row r="187" spans="1:14" ht="12.75">
      <c r="A187" s="3" t="s">
        <v>18</v>
      </c>
      <c r="B187" s="5">
        <v>14.553937109182328</v>
      </c>
      <c r="C187" s="5">
        <v>12.581504457792736</v>
      </c>
      <c r="D187" s="5">
        <v>12.240973467454355</v>
      </c>
      <c r="E187" s="5">
        <v>10.921314162951651</v>
      </c>
      <c r="F187" s="5">
        <v>2.3612482088876154</v>
      </c>
      <c r="G187" s="5">
        <v>11.155738713331848</v>
      </c>
      <c r="H187" s="5"/>
      <c r="I187" s="5"/>
      <c r="J187" s="8"/>
      <c r="K187" s="8"/>
      <c r="L187" s="8"/>
      <c r="M187" s="8"/>
      <c r="N187" s="8"/>
    </row>
    <row r="188" spans="2:14" ht="12.75">
      <c r="B188" s="5"/>
      <c r="C188" s="5"/>
      <c r="D188" s="5"/>
      <c r="E188" s="5"/>
      <c r="F188" s="5"/>
      <c r="G188" s="5"/>
      <c r="H188" s="5"/>
      <c r="I188" s="5"/>
      <c r="J188" s="8"/>
      <c r="K188" s="8"/>
      <c r="L188" s="8"/>
      <c r="M188" s="8"/>
      <c r="N188" s="11"/>
    </row>
    <row r="189" spans="1:14" ht="12.75">
      <c r="A189" s="1">
        <v>2009</v>
      </c>
      <c r="B189" s="5"/>
      <c r="C189" s="5"/>
      <c r="D189" s="5"/>
      <c r="E189" s="5"/>
      <c r="F189" s="5"/>
      <c r="G189" s="5"/>
      <c r="H189" s="5"/>
      <c r="I189" s="5"/>
      <c r="J189" s="9"/>
      <c r="K189" s="9"/>
      <c r="L189" s="9"/>
      <c r="M189" s="9"/>
      <c r="N189" s="9"/>
    </row>
    <row r="190" spans="1:14" ht="12.75">
      <c r="A190" s="3" t="s">
        <v>1</v>
      </c>
      <c r="B190" s="5">
        <v>14.233165951650683</v>
      </c>
      <c r="C190" s="5">
        <v>14.998335384272753</v>
      </c>
      <c r="D190" s="5">
        <v>13.216036192919768</v>
      </c>
      <c r="E190" s="5">
        <v>16.413222131810702</v>
      </c>
      <c r="F190" s="5">
        <v>14.91120119886426</v>
      </c>
      <c r="G190" s="5">
        <v>14.946629092537284</v>
      </c>
      <c r="H190" s="5"/>
      <c r="I190" s="5"/>
      <c r="J190" s="8"/>
      <c r="K190" s="8"/>
      <c r="L190" s="8"/>
      <c r="M190" s="10"/>
      <c r="N190" s="8"/>
    </row>
    <row r="191" spans="1:14" ht="12.75">
      <c r="A191" s="3" t="s">
        <v>2</v>
      </c>
      <c r="B191" s="5">
        <v>15.378488817092245</v>
      </c>
      <c r="C191" s="5">
        <v>11.891489050879859</v>
      </c>
      <c r="D191" s="5">
        <v>11.698894995436806</v>
      </c>
      <c r="E191" s="5">
        <v>17.421863386542405</v>
      </c>
      <c r="F191" s="5">
        <v>12.970337910793493</v>
      </c>
      <c r="G191" s="5">
        <v>13.948854262757155</v>
      </c>
      <c r="H191" s="5"/>
      <c r="I191" s="5"/>
      <c r="J191" s="8"/>
      <c r="K191" s="8"/>
      <c r="L191" s="8"/>
      <c r="M191" s="8"/>
      <c r="N191" s="8"/>
    </row>
    <row r="192" spans="1:14" ht="12.75">
      <c r="A192" s="3" t="s">
        <v>3</v>
      </c>
      <c r="B192" s="5">
        <v>14.438416667679267</v>
      </c>
      <c r="C192" s="5">
        <v>13.983029005549067</v>
      </c>
      <c r="D192" s="5">
        <v>11.51130344368586</v>
      </c>
      <c r="E192" s="5">
        <v>17.819456546449977</v>
      </c>
      <c r="F192" s="5">
        <v>16.57792524197405</v>
      </c>
      <c r="G192" s="5">
        <v>14.612851301954306</v>
      </c>
      <c r="H192" s="5"/>
      <c r="I192" s="5"/>
      <c r="J192" s="8"/>
      <c r="K192" s="8"/>
      <c r="L192" s="8"/>
      <c r="M192" s="8"/>
      <c r="N192" s="8"/>
    </row>
    <row r="193" spans="1:14" ht="12.75">
      <c r="A193" s="3" t="s">
        <v>4</v>
      </c>
      <c r="B193" s="5">
        <v>15.683588793886976</v>
      </c>
      <c r="C193" s="5">
        <v>14.19360891796285</v>
      </c>
      <c r="D193" s="5">
        <v>11.544186608728907</v>
      </c>
      <c r="E193" s="5">
        <v>18.132444032599864</v>
      </c>
      <c r="F193" s="5">
        <v>16.648909050603365</v>
      </c>
      <c r="G193" s="5">
        <v>15.1123596651847</v>
      </c>
      <c r="H193" s="5"/>
      <c r="I193" s="5"/>
      <c r="J193" s="8"/>
      <c r="K193" s="8"/>
      <c r="L193" s="8"/>
      <c r="M193" s="8"/>
      <c r="N193" s="8"/>
    </row>
    <row r="194" spans="1:14" ht="12.75">
      <c r="A194" s="3" t="s">
        <v>5</v>
      </c>
      <c r="B194" s="5">
        <v>13.450141056558452</v>
      </c>
      <c r="C194" s="5">
        <v>15.904121632227032</v>
      </c>
      <c r="D194" s="5">
        <v>11.784785302435077</v>
      </c>
      <c r="E194" s="5">
        <v>18.60691034651993</v>
      </c>
      <c r="F194" s="5">
        <v>17.84156903948322</v>
      </c>
      <c r="G194" s="5">
        <v>15.405534944136251</v>
      </c>
      <c r="H194" s="5"/>
      <c r="I194" s="5"/>
      <c r="J194" s="8"/>
      <c r="K194" s="8"/>
      <c r="L194" s="8"/>
      <c r="M194" s="8"/>
      <c r="N194" s="8"/>
    </row>
    <row r="195" spans="1:14" ht="12.75">
      <c r="A195" s="3" t="s">
        <v>26</v>
      </c>
      <c r="B195" s="5">
        <v>15.085604902629836</v>
      </c>
      <c r="C195" s="5">
        <v>14.424197660299914</v>
      </c>
      <c r="D195" s="5">
        <v>10.760100132855905</v>
      </c>
      <c r="E195" s="5">
        <v>18.813112580008994</v>
      </c>
      <c r="F195" s="5">
        <v>18.01728132981414</v>
      </c>
      <c r="G195" s="5">
        <v>15.077806186122885</v>
      </c>
      <c r="H195" s="5"/>
      <c r="I195" s="5"/>
      <c r="J195" s="8"/>
      <c r="K195" s="8"/>
      <c r="L195" s="8"/>
      <c r="M195" s="8"/>
      <c r="N195" s="8"/>
    </row>
    <row r="196" spans="1:14" ht="12.75">
      <c r="A196" s="3" t="s">
        <v>27</v>
      </c>
      <c r="B196" s="5">
        <v>13.862242853495948</v>
      </c>
      <c r="C196" s="5">
        <v>14.687301279287137</v>
      </c>
      <c r="D196" s="5">
        <v>13.528316169813051</v>
      </c>
      <c r="E196" s="5">
        <v>18.91938217161716</v>
      </c>
      <c r="F196" s="5">
        <v>18.103303238135055</v>
      </c>
      <c r="G196" s="5">
        <v>15.483187624539141</v>
      </c>
      <c r="H196" s="5"/>
      <c r="I196" s="5"/>
      <c r="J196" s="8"/>
      <c r="K196" s="8"/>
      <c r="L196" s="8"/>
      <c r="M196" s="8"/>
      <c r="N196" s="8"/>
    </row>
    <row r="197" spans="1:14" ht="12.75">
      <c r="A197" s="3" t="s">
        <v>8</v>
      </c>
      <c r="B197" s="5">
        <v>12.141548530036562</v>
      </c>
      <c r="C197" s="5">
        <v>13.976382949663591</v>
      </c>
      <c r="D197" s="5">
        <v>12.959142600062945</v>
      </c>
      <c r="E197" s="5">
        <v>18.514834937662584</v>
      </c>
      <c r="F197" s="5">
        <v>17.899501451296345</v>
      </c>
      <c r="G197" s="5">
        <v>14.70868849072313</v>
      </c>
      <c r="H197" s="5"/>
      <c r="I197" s="5"/>
      <c r="J197" s="8"/>
      <c r="K197" s="8"/>
      <c r="L197" s="8"/>
      <c r="M197" s="8"/>
      <c r="N197" s="8"/>
    </row>
    <row r="198" spans="1:14" ht="12.75">
      <c r="A198" s="3" t="s">
        <v>28</v>
      </c>
      <c r="B198" s="5">
        <v>11.950199613559757</v>
      </c>
      <c r="C198" s="5">
        <v>10.688859357379444</v>
      </c>
      <c r="D198" s="5">
        <v>15.045131972198995</v>
      </c>
      <c r="E198" s="5">
        <v>17.852184265445548</v>
      </c>
      <c r="F198" s="5">
        <v>17.6872100926188</v>
      </c>
      <c r="G198" s="5">
        <v>14.054260063866261</v>
      </c>
      <c r="H198" s="5"/>
      <c r="I198" s="5"/>
      <c r="J198" s="10"/>
      <c r="K198" s="10"/>
      <c r="L198" s="10"/>
      <c r="M198" s="8"/>
      <c r="N198" s="8"/>
    </row>
    <row r="199" spans="1:14" ht="12.75">
      <c r="A199" s="3" t="s">
        <v>9</v>
      </c>
      <c r="B199" s="5">
        <v>7.3714917688543515</v>
      </c>
      <c r="C199" s="5">
        <v>12.73578992024334</v>
      </c>
      <c r="D199" s="5">
        <v>13.147061626171807</v>
      </c>
      <c r="E199" s="5">
        <v>17.73847144128139</v>
      </c>
      <c r="F199" s="5">
        <v>17.44596542274345</v>
      </c>
      <c r="G199" s="5">
        <v>13.531586385182017</v>
      </c>
      <c r="H199" s="5"/>
      <c r="I199" s="5"/>
      <c r="J199" s="10"/>
      <c r="K199" s="10"/>
      <c r="L199" s="10"/>
      <c r="M199" s="8"/>
      <c r="N199" s="8"/>
    </row>
    <row r="200" spans="1:14" ht="12.75">
      <c r="A200" s="3" t="s">
        <v>10</v>
      </c>
      <c r="B200" s="5">
        <v>11.452193347202916</v>
      </c>
      <c r="C200" s="5">
        <v>11.57885297326728</v>
      </c>
      <c r="D200" s="5">
        <v>9.4966319083953</v>
      </c>
      <c r="E200" s="5">
        <v>17.39623124264469</v>
      </c>
      <c r="F200" s="5">
        <v>16.80352668663502</v>
      </c>
      <c r="G200" s="5">
        <v>13.436950694826546</v>
      </c>
      <c r="H200" s="5"/>
      <c r="I200" s="5"/>
      <c r="J200" s="10"/>
      <c r="K200" s="10"/>
      <c r="L200" s="10"/>
      <c r="M200" s="8"/>
      <c r="N200" s="8"/>
    </row>
    <row r="201" spans="1:14" ht="12.75">
      <c r="A201" s="3" t="s">
        <v>11</v>
      </c>
      <c r="B201" s="5">
        <v>10.376453750774107</v>
      </c>
      <c r="C201" s="5">
        <v>10.851386809291553</v>
      </c>
      <c r="D201" s="5">
        <v>12.449322816790472</v>
      </c>
      <c r="E201" s="5">
        <v>17.17930748420894</v>
      </c>
      <c r="F201" s="5">
        <v>16.0077915699832</v>
      </c>
      <c r="G201" s="5">
        <v>13.236951224645297</v>
      </c>
      <c r="H201" s="5"/>
      <c r="I201" s="5"/>
      <c r="J201" s="10"/>
      <c r="K201" s="10"/>
      <c r="L201" s="10"/>
      <c r="M201" s="8"/>
      <c r="N201" s="8"/>
    </row>
    <row r="202" spans="2:14" ht="12.75">
      <c r="B202" s="5"/>
      <c r="C202" s="5"/>
      <c r="D202" s="5"/>
      <c r="E202" s="5"/>
      <c r="F202" s="5"/>
      <c r="G202" s="5"/>
      <c r="H202" s="5"/>
      <c r="I202" s="5"/>
      <c r="J202" s="10"/>
      <c r="K202" s="10"/>
      <c r="L202" s="10"/>
      <c r="M202" s="8"/>
      <c r="N202" s="8"/>
    </row>
    <row r="203" spans="1:14" ht="12.75">
      <c r="A203" s="1">
        <v>2010</v>
      </c>
      <c r="B203" s="5"/>
      <c r="C203" s="5"/>
      <c r="D203" s="5"/>
      <c r="E203" s="5"/>
      <c r="F203" s="5"/>
      <c r="G203" s="5"/>
      <c r="H203" s="5"/>
      <c r="I203" s="5"/>
      <c r="J203" s="10"/>
      <c r="K203" s="10"/>
      <c r="L203" s="10"/>
      <c r="M203" s="8"/>
      <c r="N203" s="8"/>
    </row>
    <row r="204" spans="1:14" ht="12.75">
      <c r="A204" s="3" t="s">
        <v>1</v>
      </c>
      <c r="B204" s="5">
        <v>8.33808322694203</v>
      </c>
      <c r="C204" s="5">
        <v>10.64369852401869</v>
      </c>
      <c r="D204" s="5">
        <v>8.7357862654159</v>
      </c>
      <c r="E204" s="5">
        <v>16.503627359888515</v>
      </c>
      <c r="F204" s="5">
        <v>14.320759280384834</v>
      </c>
      <c r="G204" s="5">
        <v>11.534580534354294</v>
      </c>
      <c r="H204" s="5"/>
      <c r="I204" s="5"/>
      <c r="J204" s="10"/>
      <c r="K204" s="10"/>
      <c r="L204" s="10"/>
      <c r="M204" s="8"/>
      <c r="N204" s="8"/>
    </row>
    <row r="205" spans="1:14" ht="12.75">
      <c r="A205" s="3" t="s">
        <v>2</v>
      </c>
      <c r="B205" s="5">
        <v>7.36094249854285</v>
      </c>
      <c r="C205" s="5">
        <v>9.08616819119081</v>
      </c>
      <c r="D205" s="5">
        <v>7.64557198623693</v>
      </c>
      <c r="E205" s="5">
        <v>15.975915814970115</v>
      </c>
      <c r="F205" s="5">
        <v>10.744978026805303</v>
      </c>
      <c r="G205" s="5">
        <v>10.006419139179803</v>
      </c>
      <c r="H205" s="5"/>
      <c r="I205" s="5"/>
      <c r="J205" s="10"/>
      <c r="K205" s="10"/>
      <c r="L205" s="10"/>
      <c r="M205" s="8"/>
      <c r="N205" s="8"/>
    </row>
    <row r="206" spans="1:14" ht="12.75">
      <c r="A206" s="3" t="s">
        <v>3</v>
      </c>
      <c r="B206" s="5">
        <v>6.4690705784972735</v>
      </c>
      <c r="C206" s="5">
        <v>8.94651135139078</v>
      </c>
      <c r="D206" s="5">
        <v>6.744797115548287</v>
      </c>
      <c r="E206" s="5">
        <v>15.20055673094119</v>
      </c>
      <c r="F206" s="5">
        <v>13.135264664945637</v>
      </c>
      <c r="G206" s="5">
        <v>9.836962448239975</v>
      </c>
      <c r="H206" s="5"/>
      <c r="I206" s="5"/>
      <c r="J206" s="10"/>
      <c r="K206" s="10"/>
      <c r="L206" s="10"/>
      <c r="M206" s="8"/>
      <c r="N206" s="8"/>
    </row>
    <row r="207" spans="1:14" ht="12.75">
      <c r="A207" s="3" t="s">
        <v>4</v>
      </c>
      <c r="B207" s="5">
        <v>6.019786524972696</v>
      </c>
      <c r="C207" s="5">
        <v>8.740771768275858</v>
      </c>
      <c r="D207" s="5">
        <v>5.957912204770778</v>
      </c>
      <c r="E207" s="5">
        <v>14.919570570521289</v>
      </c>
      <c r="F207" s="5">
        <v>12.103405092105778</v>
      </c>
      <c r="G207" s="5">
        <v>9.256531955216307</v>
      </c>
      <c r="H207" s="5"/>
      <c r="I207" s="5"/>
      <c r="J207" s="10"/>
      <c r="K207" s="10"/>
      <c r="L207" s="10"/>
      <c r="M207" s="8"/>
      <c r="N207" s="8"/>
    </row>
    <row r="208" spans="1:14" ht="12.75">
      <c r="A208" s="3" t="s">
        <v>5</v>
      </c>
      <c r="B208" s="5">
        <v>6.330521537984565</v>
      </c>
      <c r="C208" s="5">
        <v>8.34318652055319</v>
      </c>
      <c r="D208" s="5">
        <v>6.224357503711865</v>
      </c>
      <c r="E208" s="5">
        <v>12.987593053568427</v>
      </c>
      <c r="F208" s="5">
        <v>13.075555231447439</v>
      </c>
      <c r="G208" s="5">
        <v>8.971081932595466</v>
      </c>
      <c r="H208" s="5"/>
      <c r="I208" s="5"/>
      <c r="J208" s="10"/>
      <c r="K208" s="10"/>
      <c r="L208" s="10"/>
      <c r="M208" s="8"/>
      <c r="N208" s="8"/>
    </row>
    <row r="209" spans="1:14" ht="12.75">
      <c r="A209" s="3" t="s">
        <v>26</v>
      </c>
      <c r="B209" s="5">
        <v>5.169845923468666</v>
      </c>
      <c r="C209" s="5">
        <v>7.04840629929099</v>
      </c>
      <c r="D209" s="5">
        <v>6.0117672664308</v>
      </c>
      <c r="E209" s="5">
        <v>11.533480417127086</v>
      </c>
      <c r="F209" s="5">
        <v>12.30224218708094</v>
      </c>
      <c r="G209" s="5">
        <v>7.997569660280865</v>
      </c>
      <c r="H209" s="5"/>
      <c r="I209" s="5"/>
      <c r="J209" s="10"/>
      <c r="K209" s="10"/>
      <c r="L209" s="10"/>
      <c r="M209" s="8"/>
      <c r="N209" s="8"/>
    </row>
    <row r="210" spans="1:14" ht="12.75">
      <c r="A210" s="3" t="s">
        <v>27</v>
      </c>
      <c r="B210" s="5">
        <v>3.637063476836781</v>
      </c>
      <c r="C210" s="5">
        <v>7.248044535145899</v>
      </c>
      <c r="D210" s="5">
        <v>6.01374086588923</v>
      </c>
      <c r="E210" s="5">
        <v>10.758556373673354</v>
      </c>
      <c r="F210" s="5">
        <v>11.612895458369405</v>
      </c>
      <c r="G210" s="5">
        <v>7.7665804991150065</v>
      </c>
      <c r="H210" s="5"/>
      <c r="I210" s="5"/>
      <c r="J210" s="8"/>
      <c r="K210" s="8"/>
      <c r="L210" s="8"/>
      <c r="M210" s="8"/>
      <c r="N210" s="8"/>
    </row>
    <row r="211" spans="1:14" ht="12.75">
      <c r="A211" s="3" t="s">
        <v>8</v>
      </c>
      <c r="B211" s="5">
        <v>4.3943328092311225</v>
      </c>
      <c r="C211" s="5">
        <v>6.664953147379727</v>
      </c>
      <c r="D211" s="5">
        <v>5.445525175518627</v>
      </c>
      <c r="E211" s="5">
        <v>9.88260340499904</v>
      </c>
      <c r="F211" s="5">
        <v>9.805562707503315</v>
      </c>
      <c r="G211" s="5">
        <v>7.020306146724903</v>
      </c>
      <c r="H211" s="5"/>
      <c r="I211" s="5"/>
      <c r="J211" s="8"/>
      <c r="K211" s="8"/>
      <c r="L211" s="8"/>
      <c r="M211" s="8"/>
      <c r="N211" s="8"/>
    </row>
    <row r="212" spans="1:14" ht="12.75">
      <c r="A212" s="3" t="s">
        <v>28</v>
      </c>
      <c r="B212" s="5">
        <v>4.155600081444683</v>
      </c>
      <c r="C212" s="5">
        <v>6.370312855065232</v>
      </c>
      <c r="D212" s="5">
        <v>5.058472862112346</v>
      </c>
      <c r="E212" s="5">
        <v>8.682302563622121</v>
      </c>
      <c r="F212" s="5">
        <v>9.386658008085535</v>
      </c>
      <c r="G212" s="5">
        <v>6.520154210584101</v>
      </c>
      <c r="H212" s="5"/>
      <c r="I212" s="5"/>
      <c r="J212" s="8"/>
      <c r="K212" s="8"/>
      <c r="L212" s="8"/>
      <c r="M212" s="8"/>
      <c r="N212" s="8"/>
    </row>
    <row r="213" spans="1:14" ht="12.75">
      <c r="A213" s="3" t="s">
        <v>9</v>
      </c>
      <c r="B213" s="5">
        <v>3.5256985602190722</v>
      </c>
      <c r="C213" s="5">
        <v>6.608184632481229</v>
      </c>
      <c r="D213" s="5">
        <v>4.892303204748337</v>
      </c>
      <c r="E213" s="5">
        <v>8.449081788465092</v>
      </c>
      <c r="F213" s="5">
        <v>9.014614194170058</v>
      </c>
      <c r="G213" s="5">
        <v>6.375222037020948</v>
      </c>
      <c r="H213" s="5"/>
      <c r="I213" s="5"/>
      <c r="J213" s="8"/>
      <c r="K213" s="8"/>
      <c r="L213" s="8"/>
      <c r="M213" s="8"/>
      <c r="N213" s="8"/>
    </row>
    <row r="214" spans="1:14" ht="12.75">
      <c r="A214" s="3" t="s">
        <v>10</v>
      </c>
      <c r="B214" s="5">
        <v>3.6125476183666025</v>
      </c>
      <c r="C214" s="5">
        <v>5.861261842188657</v>
      </c>
      <c r="D214" s="5">
        <v>4.581415202278703</v>
      </c>
      <c r="E214" s="5">
        <v>8.178089182207007</v>
      </c>
      <c r="F214" s="5">
        <v>8.4361090948053</v>
      </c>
      <c r="G214" s="5">
        <v>5.940977096691379</v>
      </c>
      <c r="H214" s="5"/>
      <c r="I214" s="5"/>
      <c r="J214" s="8"/>
      <c r="K214" s="8"/>
      <c r="L214" s="8"/>
      <c r="M214" s="8"/>
      <c r="N214" s="8"/>
    </row>
    <row r="215" spans="1:14" ht="12.75">
      <c r="A215" s="3" t="s">
        <v>11</v>
      </c>
      <c r="B215" s="5">
        <v>2.6738184499607187</v>
      </c>
      <c r="C215" s="5">
        <v>6.2599458571969855</v>
      </c>
      <c r="D215" s="5">
        <v>3.9515499792808146</v>
      </c>
      <c r="E215" s="5">
        <v>7.501030989399226</v>
      </c>
      <c r="F215" s="5">
        <v>8.000143637743056</v>
      </c>
      <c r="G215" s="5">
        <v>5.728062321076617</v>
      </c>
      <c r="H215" s="5"/>
      <c r="I215" s="5"/>
      <c r="J215" s="8"/>
      <c r="K215" s="8"/>
      <c r="L215" s="8"/>
      <c r="M215" s="8"/>
      <c r="N215" s="8"/>
    </row>
    <row r="216" spans="2:14" ht="12.75">
      <c r="B216" s="5"/>
      <c r="C216" s="5"/>
      <c r="D216" s="5"/>
      <c r="E216" s="5"/>
      <c r="F216" s="5"/>
      <c r="G216" s="5"/>
      <c r="H216" s="5"/>
      <c r="I216" s="5"/>
      <c r="J216" s="9"/>
      <c r="K216" s="9"/>
      <c r="L216" s="9"/>
      <c r="M216" s="9"/>
      <c r="N216" s="9"/>
    </row>
    <row r="217" spans="1:14" ht="12.75">
      <c r="A217" s="1">
        <v>2011</v>
      </c>
      <c r="B217" s="5"/>
      <c r="C217" s="5"/>
      <c r="D217" s="5"/>
      <c r="E217" s="5"/>
      <c r="F217" s="5"/>
      <c r="G217" s="5"/>
      <c r="H217" s="5"/>
      <c r="I217" s="5"/>
      <c r="J217" s="9"/>
      <c r="K217" s="9"/>
      <c r="L217" s="9"/>
      <c r="M217" s="9"/>
      <c r="N217" s="9"/>
    </row>
    <row r="218" spans="1:14" ht="12.75">
      <c r="A218" s="3" t="s">
        <v>1</v>
      </c>
      <c r="B218" s="5">
        <v>3.138339606741133</v>
      </c>
      <c r="C218" s="5">
        <v>5.710290697674418</v>
      </c>
      <c r="D218" s="5">
        <v>4.576299276580856</v>
      </c>
      <c r="E218" s="5">
        <v>7.317574086436594</v>
      </c>
      <c r="F218" s="5">
        <v>7.089336056354912</v>
      </c>
      <c r="G218" s="5">
        <v>5.504355427097292</v>
      </c>
      <c r="H218" s="5"/>
      <c r="I218" s="5"/>
      <c r="J218" s="8"/>
      <c r="K218" s="8"/>
      <c r="L218" s="8"/>
      <c r="M218" s="8"/>
      <c r="N218" s="8"/>
    </row>
    <row r="219" spans="1:14" ht="12.75">
      <c r="A219" s="3" t="s">
        <v>2</v>
      </c>
      <c r="B219" s="5">
        <v>2.7333785373552932</v>
      </c>
      <c r="C219" s="5">
        <v>5.476685609975341</v>
      </c>
      <c r="D219" s="5">
        <v>4.3430874810435025</v>
      </c>
      <c r="E219" s="5">
        <v>7.02736389760308</v>
      </c>
      <c r="F219" s="5">
        <v>7.040597572863123</v>
      </c>
      <c r="G219" s="5">
        <v>5.2587740353919425</v>
      </c>
      <c r="H219" s="5"/>
      <c r="I219" s="5"/>
      <c r="J219" s="8"/>
      <c r="K219" s="8"/>
      <c r="L219" s="8"/>
      <c r="M219" s="8"/>
      <c r="N219" s="8"/>
    </row>
    <row r="220" spans="1:14" ht="12.75">
      <c r="A220" s="3" t="s">
        <v>3</v>
      </c>
      <c r="B220" s="5">
        <v>2.190928719092566</v>
      </c>
      <c r="C220" s="5">
        <v>5.511655570374657</v>
      </c>
      <c r="D220" s="5">
        <v>4.3451012758814365</v>
      </c>
      <c r="E220" s="5">
        <v>6.878514975517177</v>
      </c>
      <c r="F220" s="5">
        <v>6.807861513966862</v>
      </c>
      <c r="G220" s="5">
        <v>5.143344323639366</v>
      </c>
      <c r="H220" s="5"/>
      <c r="I220" s="5"/>
      <c r="J220" s="8"/>
      <c r="K220" s="8"/>
      <c r="L220" s="8"/>
      <c r="M220" s="8"/>
      <c r="N220" s="8"/>
    </row>
    <row r="221" spans="1:14" ht="12.75">
      <c r="A221" s="3" t="s">
        <v>4</v>
      </c>
      <c r="B221" s="5">
        <v>2.3854324711252866</v>
      </c>
      <c r="C221" s="5">
        <v>5.696338902728635</v>
      </c>
      <c r="D221" s="5">
        <v>3.8655463595183517</v>
      </c>
      <c r="E221" s="5">
        <v>6.792944795576197</v>
      </c>
      <c r="F221" s="5">
        <v>6.472354648796296</v>
      </c>
      <c r="G221" s="5">
        <v>5.042574802473208</v>
      </c>
      <c r="H221" s="5"/>
      <c r="I221" s="5"/>
      <c r="J221" s="8"/>
      <c r="K221" s="8"/>
      <c r="L221" s="8"/>
      <c r="M221" s="8"/>
      <c r="N221" s="8"/>
    </row>
    <row r="222" spans="1:14" ht="12.75">
      <c r="A222" s="3" t="s">
        <v>5</v>
      </c>
      <c r="B222" s="5">
        <v>2.3356462343312616</v>
      </c>
      <c r="C222" s="5">
        <v>5.474410482496914</v>
      </c>
      <c r="D222" s="5">
        <v>3.8349746478040414</v>
      </c>
      <c r="E222" s="5">
        <v>6.710391392595494</v>
      </c>
      <c r="F222" s="5">
        <v>6.18690133477873</v>
      </c>
      <c r="G222" s="5">
        <v>4.883220910021165</v>
      </c>
      <c r="H222" s="5"/>
      <c r="I222" s="5"/>
      <c r="J222" s="8"/>
      <c r="K222" s="8"/>
      <c r="L222" s="8"/>
      <c r="M222" s="8"/>
      <c r="N222" s="8"/>
    </row>
    <row r="223" spans="1:14" ht="12.75">
      <c r="A223" s="3" t="s">
        <v>26</v>
      </c>
      <c r="B223" s="5">
        <v>2.934510880413777</v>
      </c>
      <c r="C223" s="5">
        <v>5.6778869355121975</v>
      </c>
      <c r="D223" s="5">
        <v>4.627560023495435</v>
      </c>
      <c r="E223" s="5">
        <v>5.321751253758682</v>
      </c>
      <c r="F223" s="5">
        <v>6.07237061702198</v>
      </c>
      <c r="G223" s="5">
        <v>4.897617983704772</v>
      </c>
      <c r="H223" s="5"/>
      <c r="I223" s="5"/>
      <c r="J223" s="8"/>
      <c r="K223" s="8"/>
      <c r="L223" s="8"/>
      <c r="M223" s="8"/>
      <c r="N223" s="8"/>
    </row>
    <row r="224" spans="1:14" ht="12.75">
      <c r="A224" s="3" t="s">
        <v>27</v>
      </c>
      <c r="B224" s="5">
        <v>2.0074941210164647</v>
      </c>
      <c r="C224" s="5">
        <v>5.418078290540365</v>
      </c>
      <c r="D224" s="5">
        <v>5.008207095251318</v>
      </c>
      <c r="E224" s="5">
        <v>4.976947186990889</v>
      </c>
      <c r="F224" s="5">
        <v>5.6735776460920295</v>
      </c>
      <c r="G224" s="5">
        <v>4.695453645548307</v>
      </c>
      <c r="H224" s="5"/>
      <c r="I224" s="5"/>
      <c r="J224" s="8"/>
      <c r="K224" s="8"/>
      <c r="L224" s="8"/>
      <c r="M224" s="8"/>
      <c r="N224" s="8"/>
    </row>
    <row r="225" spans="1:14" ht="12.75">
      <c r="A225" s="3" t="s">
        <v>8</v>
      </c>
      <c r="B225" s="5">
        <v>2.3259893368982265</v>
      </c>
      <c r="C225" s="5">
        <v>5.816209645444538</v>
      </c>
      <c r="D225" s="5">
        <v>5.026024331243101</v>
      </c>
      <c r="E225" s="5">
        <v>4.369294296866968</v>
      </c>
      <c r="F225" s="5">
        <v>5.746792093782798</v>
      </c>
      <c r="G225" s="5">
        <v>4.757853706354419</v>
      </c>
      <c r="H225" s="5"/>
      <c r="I225" s="5"/>
      <c r="J225" s="8"/>
      <c r="K225" s="8"/>
      <c r="L225" s="8"/>
      <c r="M225" s="8"/>
      <c r="N225" s="8"/>
    </row>
    <row r="226" spans="1:14" ht="12.75">
      <c r="A226" s="3" t="s">
        <v>28</v>
      </c>
      <c r="B226" s="5">
        <v>2.928830003065968</v>
      </c>
      <c r="C226" s="5">
        <v>5.482889757569914</v>
      </c>
      <c r="D226" s="5">
        <v>5.073887113295971</v>
      </c>
      <c r="E226" s="5">
        <v>4.1076972466382395</v>
      </c>
      <c r="F226" s="5">
        <v>5.769742787070554</v>
      </c>
      <c r="G226" s="5">
        <v>4.6291098744177</v>
      </c>
      <c r="H226" s="5"/>
      <c r="I226" s="5"/>
      <c r="J226" s="8"/>
      <c r="K226" s="8"/>
      <c r="L226" s="8"/>
      <c r="M226" s="8"/>
      <c r="N226" s="8"/>
    </row>
    <row r="227" spans="1:14" ht="12.75">
      <c r="A227" s="3" t="s">
        <v>9</v>
      </c>
      <c r="B227" s="5">
        <v>2.777</v>
      </c>
      <c r="C227" s="5">
        <v>5.4077</v>
      </c>
      <c r="D227" s="5">
        <v>4.8709</v>
      </c>
      <c r="E227" s="5">
        <v>4.0124</v>
      </c>
      <c r="F227" s="5">
        <v>5.7123</v>
      </c>
      <c r="G227" s="5">
        <v>4.5465</v>
      </c>
      <c r="H227" s="5"/>
      <c r="I227" s="5"/>
      <c r="J227" s="8"/>
      <c r="K227" s="8"/>
      <c r="L227" s="8"/>
      <c r="M227" s="8"/>
      <c r="N227" s="8"/>
    </row>
    <row r="228" spans="1:14" ht="12.75">
      <c r="A228" s="3" t="s">
        <v>10</v>
      </c>
      <c r="B228" s="5">
        <v>2.755278050434704</v>
      </c>
      <c r="C228" s="5">
        <v>5.340080253044678</v>
      </c>
      <c r="D228" s="5">
        <v>4.829820946217004</v>
      </c>
      <c r="E228" s="5">
        <v>3.8857666793248864</v>
      </c>
      <c r="F228" s="5">
        <v>5.57736353103467</v>
      </c>
      <c r="G228" s="5">
        <v>4.457785426008023</v>
      </c>
      <c r="H228" s="5"/>
      <c r="I228" s="5"/>
      <c r="J228" s="8"/>
      <c r="K228" s="8"/>
      <c r="L228" s="8"/>
      <c r="M228" s="8"/>
      <c r="N228" s="8"/>
    </row>
    <row r="229" spans="1:14" ht="12.75">
      <c r="A229" s="3" t="s">
        <v>11</v>
      </c>
      <c r="B229" s="5">
        <v>1.9962771381563729</v>
      </c>
      <c r="C229" s="5">
        <v>5.448763813734723</v>
      </c>
      <c r="D229" s="5">
        <v>4.72691423121427</v>
      </c>
      <c r="E229" s="5">
        <v>5.1076069549302225</v>
      </c>
      <c r="F229" s="5">
        <v>4.460965792259645</v>
      </c>
      <c r="G229" s="5">
        <v>4.35599556385618</v>
      </c>
      <c r="H229" s="5"/>
      <c r="I229" s="5"/>
      <c r="J229" s="8"/>
      <c r="K229" s="8"/>
      <c r="L229" s="8"/>
      <c r="M229" s="8"/>
      <c r="N229" s="8"/>
    </row>
    <row r="230" spans="2:14" ht="12.75">
      <c r="B230" s="5"/>
      <c r="C230" s="5"/>
      <c r="D230" s="5"/>
      <c r="E230" s="5"/>
      <c r="F230" s="5"/>
      <c r="G230" s="5"/>
      <c r="H230" s="5"/>
      <c r="I230" s="5"/>
      <c r="J230" s="11"/>
      <c r="K230" s="11"/>
      <c r="L230" s="11"/>
      <c r="M230" s="11"/>
      <c r="N230" s="11"/>
    </row>
    <row r="231" spans="1:14" ht="12.75">
      <c r="A231" s="1">
        <v>2012</v>
      </c>
      <c r="B231" s="5"/>
      <c r="C231" s="5"/>
      <c r="D231" s="5"/>
      <c r="E231" s="5"/>
      <c r="F231" s="5"/>
      <c r="G231" s="5"/>
      <c r="H231" s="5"/>
      <c r="I231" s="5"/>
      <c r="J231" s="9"/>
      <c r="K231" s="9"/>
      <c r="L231" s="9"/>
      <c r="M231" s="9"/>
      <c r="N231" s="9"/>
    </row>
    <row r="232" spans="1:14" ht="12.75">
      <c r="A232" s="3" t="s">
        <v>1</v>
      </c>
      <c r="B232" s="5">
        <v>2.4541835616484056</v>
      </c>
      <c r="C232" s="5">
        <v>5.225002785912354</v>
      </c>
      <c r="D232" s="5">
        <v>4.805724036798216</v>
      </c>
      <c r="E232" s="5">
        <v>5.8331319405872515</v>
      </c>
      <c r="F232" s="5">
        <v>4.2073979132937565</v>
      </c>
      <c r="G232" s="5">
        <v>4.340716739930009</v>
      </c>
      <c r="H232" s="5"/>
      <c r="I232" s="5"/>
      <c r="J232" s="8"/>
      <c r="K232" s="8"/>
      <c r="L232" s="8"/>
      <c r="M232" s="8"/>
      <c r="N232" s="8"/>
    </row>
    <row r="233" spans="1:14" ht="12.75">
      <c r="A233" s="3" t="s">
        <v>2</v>
      </c>
      <c r="B233" s="5">
        <v>2.778319750184955</v>
      </c>
      <c r="C233" s="5">
        <v>5.13320148803309</v>
      </c>
      <c r="D233" s="5">
        <v>4.9015199478283265</v>
      </c>
      <c r="E233" s="5">
        <v>5.511939349385963</v>
      </c>
      <c r="F233" s="5">
        <v>4.304841701236317</v>
      </c>
      <c r="G233" s="5">
        <v>4.316403825962746</v>
      </c>
      <c r="H233" s="5"/>
      <c r="I233" s="5"/>
      <c r="J233" s="8"/>
      <c r="K233" s="8"/>
      <c r="L233" s="8"/>
      <c r="M233" s="8"/>
      <c r="N233" s="8"/>
    </row>
    <row r="234" spans="1:14" ht="12.75">
      <c r="A234" s="3" t="s">
        <v>3</v>
      </c>
      <c r="B234" s="5">
        <v>1.825004998228351</v>
      </c>
      <c r="C234" s="5">
        <v>5.262895194692651</v>
      </c>
      <c r="D234" s="5">
        <v>4.806454076312829</v>
      </c>
      <c r="E234" s="5">
        <v>5.434751231940867</v>
      </c>
      <c r="F234" s="5">
        <v>4.635156182846533</v>
      </c>
      <c r="G234" s="5">
        <v>4.368237318121607</v>
      </c>
      <c r="H234" s="5"/>
      <c r="I234" s="5"/>
      <c r="J234" s="8"/>
      <c r="K234" s="8"/>
      <c r="L234" s="8"/>
      <c r="M234" s="8"/>
      <c r="N234" s="8"/>
    </row>
    <row r="235" spans="1:14" ht="12.75">
      <c r="A235" s="3" t="s">
        <v>4</v>
      </c>
      <c r="B235" s="5">
        <v>2.248956490031423</v>
      </c>
      <c r="C235" s="5">
        <v>5.077216549339477</v>
      </c>
      <c r="D235" s="5">
        <v>4.811801833656761</v>
      </c>
      <c r="E235" s="5">
        <v>5.401476117897274</v>
      </c>
      <c r="F235" s="5">
        <v>4.2870542431377885</v>
      </c>
      <c r="G235" s="5">
        <v>4.228526819096761</v>
      </c>
      <c r="H235" s="5"/>
      <c r="I235" s="5"/>
      <c r="J235" s="8"/>
      <c r="K235" s="8"/>
      <c r="L235" s="8"/>
      <c r="M235" s="8"/>
      <c r="N235" s="8"/>
    </row>
    <row r="236" spans="1:14" ht="12.75">
      <c r="A236" s="3" t="s">
        <v>5</v>
      </c>
      <c r="B236" s="5">
        <v>2.8389123799712475</v>
      </c>
      <c r="C236" s="5">
        <v>4.706113694126958</v>
      </c>
      <c r="D236" s="5">
        <v>4.897349204679593</v>
      </c>
      <c r="E236" s="5">
        <v>5.302337602947273</v>
      </c>
      <c r="F236" s="5">
        <v>4.245098069229517</v>
      </c>
      <c r="G236" s="5">
        <v>4.190177220588058</v>
      </c>
      <c r="H236" s="5"/>
      <c r="I236" s="5"/>
      <c r="J236" s="8"/>
      <c r="K236" s="8"/>
      <c r="L236" s="8"/>
      <c r="M236" s="8"/>
      <c r="N236" s="8"/>
    </row>
    <row r="237" spans="1:14" ht="12.75">
      <c r="A237" s="3" t="s">
        <v>26</v>
      </c>
      <c r="B237" s="5">
        <v>2.8389123799712475</v>
      </c>
      <c r="C237" s="5">
        <v>4.706113694126958</v>
      </c>
      <c r="D237" s="5">
        <v>4.897349204679593</v>
      </c>
      <c r="E237" s="5">
        <v>5.302337602947273</v>
      </c>
      <c r="F237" s="5">
        <v>4.245098069229517</v>
      </c>
      <c r="G237" s="5">
        <v>4.17149722604404</v>
      </c>
      <c r="H237" s="5"/>
      <c r="I237" s="5"/>
      <c r="J237" s="8"/>
      <c r="K237" s="8"/>
      <c r="L237" s="8"/>
      <c r="M237" s="8"/>
      <c r="N237" s="8"/>
    </row>
    <row r="238" spans="1:7" ht="12.75">
      <c r="A238" s="3" t="s">
        <v>27</v>
      </c>
      <c r="B238" s="5">
        <v>2.036878066095887</v>
      </c>
      <c r="C238" s="5">
        <v>4.968022856196928</v>
      </c>
      <c r="D238" s="5">
        <v>4.1089215263262595</v>
      </c>
      <c r="E238" s="5">
        <v>5.386381320947654</v>
      </c>
      <c r="F238" s="5">
        <v>4.092893647117113</v>
      </c>
      <c r="G238" s="5">
        <v>4.14564851094167</v>
      </c>
    </row>
    <row r="239" spans="1:7" ht="12.75">
      <c r="A239" s="3" t="s">
        <v>8</v>
      </c>
      <c r="B239" s="5">
        <v>4.425206191715843</v>
      </c>
      <c r="C239" s="5">
        <v>4.881631459856211</v>
      </c>
      <c r="D239" s="5">
        <v>3.841505719168015</v>
      </c>
      <c r="E239" s="5">
        <v>5.251622657508691</v>
      </c>
      <c r="F239" s="5">
        <v>4.112155720441202</v>
      </c>
      <c r="G239" s="5">
        <v>4.474683465190751</v>
      </c>
    </row>
    <row r="240" spans="1:7" ht="12.75">
      <c r="A240" s="3" t="s">
        <v>28</v>
      </c>
      <c r="B240" s="5">
        <v>3.5144704847638266</v>
      </c>
      <c r="C240" s="5">
        <v>5.021338736924643</v>
      </c>
      <c r="D240" s="5">
        <v>3.996518764600073</v>
      </c>
      <c r="E240" s="5">
        <v>5.254885463822783</v>
      </c>
      <c r="F240" s="5">
        <v>4.079443473985223</v>
      </c>
      <c r="G240" s="5">
        <v>4.330715769326273</v>
      </c>
    </row>
    <row r="241" spans="1:7" ht="12.75">
      <c r="A241" s="3" t="s">
        <v>9</v>
      </c>
      <c r="B241" s="5">
        <v>3.7425866327319497</v>
      </c>
      <c r="C241" s="5">
        <v>5.092131560221281</v>
      </c>
      <c r="D241" s="5">
        <v>3.866612018939798</v>
      </c>
      <c r="E241" s="5">
        <v>5.173729744962659</v>
      </c>
      <c r="F241" s="5">
        <v>3.991650559205708</v>
      </c>
      <c r="G241" s="5">
        <v>4.346985694562697</v>
      </c>
    </row>
    <row r="242" spans="1:7" ht="12.75">
      <c r="A242" s="3" t="s">
        <v>10</v>
      </c>
      <c r="B242" s="5">
        <v>3.4202</v>
      </c>
      <c r="C242" s="5">
        <v>5.1996</v>
      </c>
      <c r="D242" s="5">
        <v>3.6975</v>
      </c>
      <c r="E242" s="5">
        <v>5.22</v>
      </c>
      <c r="F242" s="5">
        <v>3.9601</v>
      </c>
      <c r="G242" s="5">
        <v>4.3227</v>
      </c>
    </row>
    <row r="243" spans="1:7" ht="12.75">
      <c r="A243" s="3" t="s">
        <v>11</v>
      </c>
      <c r="B243" s="5">
        <v>3.822648136751382</v>
      </c>
      <c r="C243" s="5">
        <v>4.868969851188359</v>
      </c>
      <c r="D243" s="5">
        <v>3.9920076339679564</v>
      </c>
      <c r="E243" s="5">
        <v>4.7190528881404274</v>
      </c>
      <c r="F243" s="5">
        <v>3.8892823402804595</v>
      </c>
      <c r="G243" s="5">
        <v>3.9081850995054506</v>
      </c>
    </row>
    <row r="245" ht="12.75">
      <c r="A245" s="1">
        <v>2013</v>
      </c>
    </row>
    <row r="246" spans="1:7" ht="12.75">
      <c r="A246" s="3" t="s">
        <v>1</v>
      </c>
      <c r="B246" s="5">
        <v>3.7622308022405426</v>
      </c>
      <c r="C246" s="5">
        <v>5.177792818073012</v>
      </c>
      <c r="D246" s="5">
        <v>4.167286117531846</v>
      </c>
      <c r="E246" s="5">
        <v>5.231792234651313</v>
      </c>
      <c r="F246" s="5">
        <v>3.886822345083693</v>
      </c>
      <c r="G246" s="5">
        <v>4.018848042181469</v>
      </c>
    </row>
    <row r="247" spans="1:7" ht="12.75">
      <c r="A247" s="3" t="s">
        <v>2</v>
      </c>
      <c r="B247" s="5">
        <v>4.09619770514061</v>
      </c>
      <c r="C247" s="5">
        <v>4.654757631740094</v>
      </c>
      <c r="D247" s="5">
        <v>4.467147352397</v>
      </c>
      <c r="E247" s="5">
        <v>5.278934270845347</v>
      </c>
      <c r="F247" s="5">
        <v>3.7299419734797854</v>
      </c>
      <c r="G247" s="5">
        <v>4.333644957863509</v>
      </c>
    </row>
    <row r="248" spans="1:7" ht="12.75">
      <c r="A248" s="3" t="s">
        <v>3</v>
      </c>
      <c r="B248" s="5">
        <v>2.9464448719864316</v>
      </c>
      <c r="C248" s="5">
        <v>4.868475076231463</v>
      </c>
      <c r="D248" s="5">
        <v>4.416671342957275</v>
      </c>
      <c r="E248" s="5">
        <v>5.425857786741019</v>
      </c>
      <c r="F248" s="5">
        <v>3.6630533077935445</v>
      </c>
      <c r="G248" s="5">
        <v>4.231107900382586</v>
      </c>
    </row>
    <row r="249" spans="1:7" ht="12.75">
      <c r="A249" s="3" t="s">
        <v>4</v>
      </c>
      <c r="B249" s="5">
        <v>4.44628761323232</v>
      </c>
      <c r="C249" s="5">
        <v>4.596836144300394</v>
      </c>
      <c r="D249" s="5">
        <v>4.701408885308671</v>
      </c>
      <c r="E249" s="5">
        <v>5.106470360943516</v>
      </c>
      <c r="F249" s="5">
        <v>3.5393614014435184</v>
      </c>
      <c r="G249" s="5">
        <v>4.385863739780138</v>
      </c>
    </row>
    <row r="250" spans="1:7" ht="12.75">
      <c r="A250" s="3" t="s">
        <v>5</v>
      </c>
      <c r="B250" s="5">
        <v>4.862907492719746</v>
      </c>
      <c r="C250" s="5">
        <v>4.577538274727273</v>
      </c>
      <c r="D250" s="5">
        <v>4.693184016633576</v>
      </c>
      <c r="E250" s="5">
        <v>4.963370306550574</v>
      </c>
      <c r="F250" s="5">
        <v>3.568862828772698</v>
      </c>
      <c r="G250" s="5">
        <v>4.434888866467338</v>
      </c>
    </row>
    <row r="251" spans="1:7" ht="12.75">
      <c r="A251" s="3" t="s">
        <v>26</v>
      </c>
      <c r="B251" s="5">
        <v>4.887637675474343</v>
      </c>
      <c r="C251" s="5">
        <v>4.279260589846836</v>
      </c>
      <c r="D251" s="5">
        <v>4.8523444073762425</v>
      </c>
      <c r="E251" s="5">
        <v>5.026545045080891</v>
      </c>
      <c r="F251" s="5">
        <v>3.5127873101400833</v>
      </c>
      <c r="G251" s="5">
        <v>3.5693689781886446</v>
      </c>
    </row>
    <row r="252" spans="1:7" ht="12.75">
      <c r="A252" s="3" t="s">
        <v>27</v>
      </c>
      <c r="B252" s="5">
        <v>3.8968032802463037</v>
      </c>
      <c r="C252" s="5">
        <v>4.816657071489636</v>
      </c>
      <c r="D252" s="5">
        <v>4.740111783094926</v>
      </c>
      <c r="E252" s="5">
        <v>4.853915574639761</v>
      </c>
      <c r="F252" s="5">
        <v>3.4892848109772934</v>
      </c>
      <c r="G252" s="5">
        <v>4.309829875860787</v>
      </c>
    </row>
    <row r="253" spans="1:7" ht="12.75">
      <c r="A253" s="3" t="s">
        <v>8</v>
      </c>
      <c r="B253" s="5">
        <v>4.160617139713921</v>
      </c>
      <c r="C253" s="5">
        <v>4.416252586957987</v>
      </c>
      <c r="D253" s="5">
        <v>5.01969593446368</v>
      </c>
      <c r="E253" s="5">
        <v>5.262274294251697</v>
      </c>
      <c r="F253" s="5">
        <v>3.3684028548556433</v>
      </c>
      <c r="G253" s="5">
        <v>4.35436290057929</v>
      </c>
    </row>
    <row r="254" spans="1:7" ht="12.75">
      <c r="A254" s="3" t="s">
        <v>28</v>
      </c>
      <c r="B254" s="5">
        <v>4.704660980187607</v>
      </c>
      <c r="C254" s="5">
        <v>4.077385933073112</v>
      </c>
      <c r="D254" s="5">
        <v>5.153649954291839</v>
      </c>
      <c r="E254" s="5">
        <v>5.221775875668254</v>
      </c>
      <c r="F254" s="5">
        <v>3.4286377401822827</v>
      </c>
      <c r="G254" s="5">
        <v>4.3633</v>
      </c>
    </row>
    <row r="255" spans="1:7" ht="12.75">
      <c r="A255" s="3" t="s">
        <v>9</v>
      </c>
      <c r="B255" s="5">
        <v>3.958884459147416</v>
      </c>
      <c r="C255" s="5">
        <v>4.960947685227008</v>
      </c>
      <c r="D255" s="5">
        <v>5.64425788098752</v>
      </c>
      <c r="E255" s="5">
        <v>5.286893601273914</v>
      </c>
      <c r="F255" s="5">
        <v>3.4415543652778147</v>
      </c>
      <c r="G255" s="5">
        <v>4.6136565931748175</v>
      </c>
    </row>
    <row r="256" spans="1:7" ht="12.75">
      <c r="A256" s="3" t="s">
        <v>10</v>
      </c>
      <c r="B256" s="5">
        <v>4.4033105437158255</v>
      </c>
      <c r="C256" s="5">
        <v>4.995350554843417</v>
      </c>
      <c r="D256" s="5">
        <v>6.440715889066908</v>
      </c>
      <c r="E256" s="5">
        <v>5.2414142396024825</v>
      </c>
      <c r="F256" s="5">
        <v>3.7239636139946577</v>
      </c>
      <c r="G256" s="5">
        <v>4.950622408903996</v>
      </c>
    </row>
    <row r="257" spans="1:7" ht="12.75">
      <c r="A257" s="3" t="s">
        <v>11</v>
      </c>
      <c r="B257" s="5">
        <v>5.538291586964077</v>
      </c>
      <c r="C257" s="5">
        <v>4.492720177288268</v>
      </c>
      <c r="D257" s="5">
        <v>6.981485745712356</v>
      </c>
      <c r="E257" s="5">
        <v>5.349415569711525</v>
      </c>
      <c r="F257" s="5">
        <v>3.8132947277003337</v>
      </c>
      <c r="G257" s="5">
        <v>5.163398904135965</v>
      </c>
    </row>
    <row r="259" ht="12.75">
      <c r="A259" s="1">
        <v>2014</v>
      </c>
    </row>
    <row r="260" spans="1:7" ht="12.75">
      <c r="A260" s="3" t="s">
        <v>1</v>
      </c>
      <c r="B260" s="5">
        <v>4.710326184302039</v>
      </c>
      <c r="C260" s="5">
        <v>4.855206456101639</v>
      </c>
      <c r="D260" s="5">
        <v>7.397451901560494</v>
      </c>
      <c r="E260" s="5">
        <v>5.426992250559962</v>
      </c>
      <c r="F260" s="5">
        <v>3.8353791454242594</v>
      </c>
      <c r="G260" s="5">
        <v>5.27898792576313</v>
      </c>
    </row>
    <row r="261" spans="1:7" ht="12.75">
      <c r="A261" s="3" t="s">
        <v>2</v>
      </c>
      <c r="B261" s="5">
        <v>6.105015584669303</v>
      </c>
      <c r="C261" s="5">
        <v>5.59542571400176</v>
      </c>
      <c r="D261" s="5">
        <v>7.604077942191907</v>
      </c>
      <c r="E261" s="5">
        <v>5.26992500622355</v>
      </c>
      <c r="F261" s="5">
        <v>3.728501708282496</v>
      </c>
      <c r="G261" s="5">
        <v>5.720939416457238</v>
      </c>
    </row>
    <row r="262" spans="1:7" ht="12.75">
      <c r="A262" s="3" t="s">
        <v>3</v>
      </c>
      <c r="B262" s="5">
        <v>5.405540176796691</v>
      </c>
      <c r="C262" s="5">
        <v>5.625266858675622</v>
      </c>
      <c r="D262" s="5">
        <v>7.782057263527122</v>
      </c>
      <c r="E262" s="5">
        <v>5.58778765688676</v>
      </c>
      <c r="F262" s="5">
        <v>3.7291756793470925</v>
      </c>
      <c r="G262" s="5">
        <v>5.703901402351578</v>
      </c>
    </row>
    <row r="263" spans="1:7" ht="12.75">
      <c r="A263" s="3" t="s">
        <v>4</v>
      </c>
      <c r="B263" s="5">
        <v>5.06947175700746</v>
      </c>
      <c r="C263" s="5">
        <v>5.964969284234913</v>
      </c>
      <c r="D263" s="5">
        <v>7.626015006367565</v>
      </c>
      <c r="E263" s="5">
        <v>5.5880361481053935</v>
      </c>
      <c r="F263" s="5">
        <v>3.8709533326656467</v>
      </c>
      <c r="G263" s="5">
        <v>5.732464947812466</v>
      </c>
    </row>
    <row r="264" spans="1:7" ht="12.75">
      <c r="A264" s="3" t="s">
        <v>5</v>
      </c>
      <c r="B264" s="5">
        <v>4.765395198957915</v>
      </c>
      <c r="C264" s="5">
        <v>6.2267607508954095</v>
      </c>
      <c r="D264" s="5">
        <v>7.646012783282455</v>
      </c>
      <c r="E264" s="5">
        <v>5.624605308080668</v>
      </c>
      <c r="F264" s="5">
        <v>3.8600959200462217</v>
      </c>
      <c r="G264" s="5">
        <v>5.696965762446911</v>
      </c>
    </row>
    <row r="265" spans="1:7" ht="12.75">
      <c r="A265" s="3" t="s">
        <v>26</v>
      </c>
      <c r="B265" s="5">
        <v>4.354587859362817</v>
      </c>
      <c r="C265" s="5">
        <v>6.434224371153679</v>
      </c>
      <c r="D265" s="5">
        <v>7.633749717830188</v>
      </c>
      <c r="E265" s="5">
        <v>6.339675507027879</v>
      </c>
      <c r="F265" s="5">
        <v>3.787842783800129</v>
      </c>
      <c r="G265" s="5">
        <v>5.771769543667761</v>
      </c>
    </row>
    <row r="266" spans="1:7" ht="12.75">
      <c r="A266" s="3" t="s">
        <v>27</v>
      </c>
      <c r="B266" s="5">
        <v>5.023285753938399</v>
      </c>
      <c r="C266" s="5">
        <v>6.353287018795675</v>
      </c>
      <c r="D266" s="5">
        <v>7.770691707458636</v>
      </c>
      <c r="E266" s="5">
        <v>6.357297364721382</v>
      </c>
      <c r="F266" s="5">
        <v>3.795033595450528</v>
      </c>
      <c r="G266" s="5">
        <v>5.915632120127257</v>
      </c>
    </row>
    <row r="267" spans="1:7" ht="12.75">
      <c r="A267" s="3" t="s">
        <v>8</v>
      </c>
      <c r="B267" s="5">
        <v>4.981808660351999</v>
      </c>
      <c r="C267" s="5">
        <v>6.45255433670646</v>
      </c>
      <c r="D267" s="5">
        <v>7.710844656948016</v>
      </c>
      <c r="E267" s="5">
        <v>6.297314779399889</v>
      </c>
      <c r="F267" s="5">
        <v>3.88570950710629</v>
      </c>
      <c r="G267" s="5">
        <v>5.981665026681552</v>
      </c>
    </row>
    <row r="268" spans="1:7" ht="12.75">
      <c r="A268" s="3" t="s">
        <v>28</v>
      </c>
      <c r="B268" s="5">
        <v>5.119703427582873</v>
      </c>
      <c r="C268" s="5">
        <v>6.251211907619691</v>
      </c>
      <c r="D268" s="5">
        <v>7.610269707490054</v>
      </c>
      <c r="E268" s="5">
        <v>6.06738279091895</v>
      </c>
      <c r="F268" s="5">
        <v>3.882273014026634</v>
      </c>
      <c r="G268" s="5">
        <v>5.927551114941421</v>
      </c>
    </row>
    <row r="269" spans="1:7" ht="12.75">
      <c r="A269" s="3" t="s">
        <v>9</v>
      </c>
      <c r="B269" s="5">
        <v>5.207893700978827</v>
      </c>
      <c r="C269" s="5">
        <v>6.061378199194614</v>
      </c>
      <c r="D269" s="5">
        <v>7.622144681538435</v>
      </c>
      <c r="E269" s="5">
        <v>6.098669672886345</v>
      </c>
      <c r="F269" s="5">
        <v>3.900733401797644</v>
      </c>
      <c r="G269" s="5">
        <v>5.904082894109524</v>
      </c>
    </row>
    <row r="270" spans="1:7" ht="12.75">
      <c r="A270" s="3" t="s">
        <v>10</v>
      </c>
      <c r="B270" s="5">
        <v>5.41164463081005</v>
      </c>
      <c r="C270" s="5">
        <v>5.610926063831163</v>
      </c>
      <c r="D270" s="5">
        <v>6.988261518217261</v>
      </c>
      <c r="E270" s="5">
        <v>6.383778310032486</v>
      </c>
      <c r="F270" s="5">
        <v>4.142010573689848</v>
      </c>
      <c r="G270" s="5">
        <v>5.6485570211268135</v>
      </c>
    </row>
    <row r="271" spans="1:7" ht="12.75">
      <c r="A271" s="3" t="s">
        <v>11</v>
      </c>
      <c r="B271" s="5">
        <v>6.100508177453976</v>
      </c>
      <c r="C271" s="5">
        <v>4.984199347397251</v>
      </c>
      <c r="D271" s="5">
        <v>6.563390433397029</v>
      </c>
      <c r="E271" s="5">
        <v>6.367740198371494</v>
      </c>
      <c r="F271" s="5">
        <v>4.360024090718294</v>
      </c>
      <c r="G271" s="5">
        <v>5.3056562804184315</v>
      </c>
    </row>
    <row r="273" ht="12.75">
      <c r="A273" s="1">
        <v>2015</v>
      </c>
    </row>
    <row r="274" spans="1:7" ht="12.75">
      <c r="A274" s="3" t="s">
        <v>1</v>
      </c>
      <c r="B274" s="5">
        <v>5.1187107360689215</v>
      </c>
      <c r="C274" s="5">
        <v>5.0678009728523765</v>
      </c>
      <c r="D274" s="5">
        <v>6.419134747908562</v>
      </c>
      <c r="E274" s="5">
        <v>6.30810944425934</v>
      </c>
      <c r="F274" s="5">
        <v>4.356830271720143</v>
      </c>
      <c r="G274" s="5">
        <v>5.261809504411672</v>
      </c>
    </row>
    <row r="275" spans="1:7" ht="12.75">
      <c r="A275" s="3" t="s">
        <v>2</v>
      </c>
      <c r="B275" s="5">
        <v>5.067626732548016</v>
      </c>
      <c r="C275" s="5">
        <v>5.066352075926804</v>
      </c>
      <c r="D275" s="5">
        <v>6.461147496752503</v>
      </c>
      <c r="E275" s="5">
        <v>6.3481952753752</v>
      </c>
      <c r="F275" s="5">
        <v>4.364193007543989</v>
      </c>
      <c r="G275" s="5">
        <v>5.294715501044041</v>
      </c>
    </row>
    <row r="276" spans="1:7" ht="12.75">
      <c r="A276" s="3" t="s">
        <v>3</v>
      </c>
      <c r="B276" s="5">
        <v>4.041393308750704</v>
      </c>
      <c r="C276" s="5">
        <v>4.923122733067101</v>
      </c>
      <c r="D276" s="5">
        <v>6.427426282446027</v>
      </c>
      <c r="E276" s="5">
        <v>6.501024269887479</v>
      </c>
      <c r="F276" s="5">
        <v>4.442443493092282</v>
      </c>
      <c r="G276" s="5">
        <v>5.345335762124025</v>
      </c>
    </row>
    <row r="277" spans="1:7" ht="12.75">
      <c r="A277" s="3" t="s">
        <v>4</v>
      </c>
      <c r="B277" s="5">
        <v>4.544128406045606</v>
      </c>
      <c r="C277" s="5">
        <v>5.3483049735933275</v>
      </c>
      <c r="D277" s="5">
        <v>6.392283160597924</v>
      </c>
      <c r="E277" s="5">
        <v>6.737713004458921</v>
      </c>
      <c r="F277" s="5">
        <v>4.4930167878845175</v>
      </c>
      <c r="G277" s="5">
        <v>5.434809376352998</v>
      </c>
    </row>
    <row r="278" spans="1:7" ht="12.75">
      <c r="A278" s="3" t="s">
        <v>5</v>
      </c>
      <c r="B278" s="5">
        <v>4.738628522330001</v>
      </c>
      <c r="C278" s="5">
        <v>5.239438655832686</v>
      </c>
      <c r="D278" s="5">
        <v>6.296454452445746</v>
      </c>
      <c r="E278" s="5">
        <v>6.450067719131139</v>
      </c>
      <c r="F278" s="5">
        <v>4.690371377371969</v>
      </c>
      <c r="G278" s="5">
        <v>5.45879544151865</v>
      </c>
    </row>
    <row r="279" spans="1:7" ht="12.75">
      <c r="A279" s="3" t="s">
        <v>26</v>
      </c>
      <c r="B279" s="5">
        <v>4.6132550400481325</v>
      </c>
      <c r="C279" s="5">
        <v>5.002967187392802</v>
      </c>
      <c r="D279" s="5">
        <v>6.295969950003132</v>
      </c>
      <c r="E279" s="5">
        <v>6.127038777522665</v>
      </c>
      <c r="F279" s="5">
        <v>4.691005306022134</v>
      </c>
      <c r="G279" s="5">
        <v>5.42698957330271</v>
      </c>
    </row>
    <row r="280" spans="1:7" ht="12.75">
      <c r="A280" s="3" t="s">
        <v>27</v>
      </c>
      <c r="B280" s="5">
        <v>4.760568948878754</v>
      </c>
      <c r="C280" s="5">
        <v>4.873146873551142</v>
      </c>
      <c r="D280" s="5">
        <v>6.203935072983474</v>
      </c>
      <c r="E280" s="5">
        <v>5.67107978744086</v>
      </c>
      <c r="F280" s="5">
        <v>4.716920130952934</v>
      </c>
      <c r="G280" s="5">
        <v>5.326347067457203</v>
      </c>
    </row>
    <row r="281" spans="1:7" ht="12.75">
      <c r="A281" s="3" t="s">
        <v>8</v>
      </c>
      <c r="B281" s="5">
        <v>4.959120980897185</v>
      </c>
      <c r="C281" s="5">
        <v>4.493280155725728</v>
      </c>
      <c r="D281" s="5">
        <v>6.254958650994042</v>
      </c>
      <c r="E281" s="5">
        <v>5.95899954366969</v>
      </c>
      <c r="F281" s="5">
        <v>4.8518538804105695</v>
      </c>
      <c r="G281" s="5">
        <v>5.3932126500069195</v>
      </c>
    </row>
    <row r="282" spans="1:7" ht="12.75">
      <c r="A282" s="3" t="s">
        <v>28</v>
      </c>
      <c r="B282" s="5">
        <v>4.743667072022486</v>
      </c>
      <c r="C282" s="5">
        <v>4.985759977052205</v>
      </c>
      <c r="D282" s="5">
        <v>6.090441146721696</v>
      </c>
      <c r="E282" s="5">
        <v>6.000248058063627</v>
      </c>
      <c r="F282" s="5">
        <v>4.826424395929922</v>
      </c>
      <c r="G282" s="5">
        <v>5.377559166513638</v>
      </c>
    </row>
    <row r="283" spans="1:7" ht="12.75">
      <c r="A283" s="3" t="s">
        <v>9</v>
      </c>
      <c r="B283" s="5">
        <v>4.133743225136704</v>
      </c>
      <c r="C283" s="5">
        <v>4.757439419414065</v>
      </c>
      <c r="D283" s="5">
        <v>6.090743294457875</v>
      </c>
      <c r="E283" s="5">
        <v>6.081485991950705</v>
      </c>
      <c r="F283" s="5">
        <v>4.835352958388071</v>
      </c>
      <c r="G283" s="5">
        <v>5.340545906127072</v>
      </c>
    </row>
    <row r="284" spans="1:7" ht="12.75">
      <c r="A284" s="3" t="s">
        <v>10</v>
      </c>
      <c r="B284" s="5">
        <v>4.775966779511076</v>
      </c>
      <c r="C284" s="5">
        <v>4.880195039337557</v>
      </c>
      <c r="D284" s="5">
        <v>6.042423104523216</v>
      </c>
      <c r="E284" s="5">
        <v>5.9879067199773</v>
      </c>
      <c r="F284" s="5">
        <v>4.778844300503066</v>
      </c>
      <c r="G284" s="5">
        <v>5.364624225447236</v>
      </c>
    </row>
    <row r="285" spans="1:7" ht="12.75">
      <c r="A285" s="3" t="s">
        <v>11</v>
      </c>
      <c r="B285" s="5">
        <v>5.6711401321592145</v>
      </c>
      <c r="C285" s="5">
        <v>4.739642522988243</v>
      </c>
      <c r="D285" s="5">
        <v>6.006687195969039</v>
      </c>
      <c r="E285" s="5">
        <v>5.984818248196986</v>
      </c>
      <c r="F285" s="5">
        <v>4.6750239093789405</v>
      </c>
      <c r="G285" s="5">
        <v>5.309941470391106</v>
      </c>
    </row>
    <row r="287" ht="12.75">
      <c r="A287" s="1">
        <v>2016</v>
      </c>
    </row>
    <row r="288" spans="1:7" ht="12.75">
      <c r="A288" s="3" t="s">
        <v>1</v>
      </c>
      <c r="B288" s="5">
        <v>5.2645705468289465</v>
      </c>
      <c r="C288" s="5">
        <v>4.734106017723436</v>
      </c>
      <c r="D288" s="5">
        <v>5.998204880841377</v>
      </c>
      <c r="E288" s="5">
        <v>6.025198267312914</v>
      </c>
      <c r="F288" s="5">
        <v>4.710474897959797</v>
      </c>
      <c r="G288" s="5">
        <v>5.321446013663972</v>
      </c>
    </row>
    <row r="289" spans="1:7" ht="12.75">
      <c r="A289" s="3" t="s">
        <v>2</v>
      </c>
      <c r="B289" s="5">
        <v>6.186174127470583</v>
      </c>
      <c r="C289" s="5">
        <v>4.367587294272491</v>
      </c>
      <c r="D289" s="5">
        <v>5.976007933157745</v>
      </c>
      <c r="E289" s="5">
        <v>6.059456635442895</v>
      </c>
      <c r="F289" s="5">
        <v>4.726100164782478</v>
      </c>
      <c r="G289" s="5">
        <v>5.510543256857363</v>
      </c>
    </row>
    <row r="290" spans="1:7" ht="12.75">
      <c r="A290" s="3" t="s">
        <v>3</v>
      </c>
      <c r="B290" s="5">
        <v>4.181797682119695</v>
      </c>
      <c r="C290" s="5">
        <v>5.395427872408302</v>
      </c>
      <c r="D290" s="5">
        <v>5.7555944825152565</v>
      </c>
      <c r="E290" s="5">
        <v>5.8561853446433485</v>
      </c>
      <c r="F290" s="5">
        <v>4.700267416548012</v>
      </c>
      <c r="G290" s="5">
        <v>5.397756487799251</v>
      </c>
    </row>
    <row r="291" spans="1:8" ht="12.75">
      <c r="A291" s="3" t="s">
        <v>4</v>
      </c>
      <c r="B291" s="5">
        <v>6.233884200280215</v>
      </c>
      <c r="C291" s="5">
        <v>4.694245759442983</v>
      </c>
      <c r="D291" s="5">
        <v>5.521673154126093</v>
      </c>
      <c r="E291" s="5">
        <v>5.74074174229148</v>
      </c>
      <c r="F291" s="5">
        <v>4.561272317327905</v>
      </c>
      <c r="G291" s="5">
        <v>5.332895134308247</v>
      </c>
      <c r="H291" s="5"/>
    </row>
    <row r="292" spans="1:7" ht="12.75">
      <c r="A292" s="3" t="s">
        <v>5</v>
      </c>
      <c r="B292" s="5">
        <v>4.968557504054932</v>
      </c>
      <c r="C292" s="5">
        <v>5.447128590938018</v>
      </c>
      <c r="D292" s="5">
        <v>5.440785460993215</v>
      </c>
      <c r="E292" s="5">
        <v>5.875106789172362</v>
      </c>
      <c r="F292" s="5">
        <v>4.436153822881436</v>
      </c>
      <c r="G292" s="5">
        <v>5.318253058516266</v>
      </c>
    </row>
    <row r="293" spans="1:7" ht="12.75">
      <c r="A293" s="3" t="s">
        <v>26</v>
      </c>
      <c r="B293" s="5">
        <v>6.143109209613488</v>
      </c>
      <c r="C293" s="5">
        <v>4.682304581106436</v>
      </c>
      <c r="D293" s="5">
        <v>5.436175575370382</v>
      </c>
      <c r="E293" s="5">
        <v>5.818561355477102</v>
      </c>
      <c r="F293" s="5">
        <v>4.462644801507947</v>
      </c>
      <c r="G293" s="5">
        <v>5.341900016268136</v>
      </c>
    </row>
    <row r="294" spans="1:7" ht="12.75">
      <c r="A294" s="3" t="s">
        <v>31</v>
      </c>
      <c r="B294" s="5">
        <v>4.8113</v>
      </c>
      <c r="C294" s="5">
        <v>5.4585</v>
      </c>
      <c r="D294" s="5">
        <v>5.4054</v>
      </c>
      <c r="E294" s="5">
        <v>5.8423</v>
      </c>
      <c r="F294" s="5">
        <v>4.44</v>
      </c>
      <c r="G294" s="5">
        <v>5.3208</v>
      </c>
    </row>
    <row r="295" spans="1:7" ht="12.75">
      <c r="A295" s="3" t="s">
        <v>32</v>
      </c>
      <c r="B295" s="5">
        <v>6.456277211248083</v>
      </c>
      <c r="C295" s="5">
        <v>4.623627715846444</v>
      </c>
      <c r="D295" s="5">
        <v>5.3803141439031545</v>
      </c>
      <c r="E295" s="5">
        <v>5.7994534613306765</v>
      </c>
      <c r="F295" s="5">
        <v>4.449567021985338</v>
      </c>
      <c r="G295" s="5">
        <v>5.3360708480285775</v>
      </c>
    </row>
    <row r="296" spans="1:7" ht="12.75">
      <c r="A296" s="3" t="s">
        <v>33</v>
      </c>
      <c r="B296" s="5">
        <f>'[4]SEP16-DEP &amp; LOA'!$F$12</f>
        <v>5.964264225698596</v>
      </c>
      <c r="C296" s="5">
        <f>'[4]SEP16-DEP &amp; LOA'!$F$13</f>
        <v>4.526539941187735</v>
      </c>
      <c r="D296" s="5">
        <f>'[4]SEP16-DEP &amp; LOA'!$F$14</f>
        <v>5.468058022847723</v>
      </c>
      <c r="E296" s="5">
        <f>'[4]SEP16-DEP &amp; LOA'!$F$15</f>
        <v>5.79048576006337</v>
      </c>
      <c r="F296" s="5">
        <f>'[4]SEP16-DEP &amp; LOA'!$F$16</f>
        <v>4.518729482278956</v>
      </c>
      <c r="G296" s="5">
        <f>'[4]SEP16-DEP &amp; LOA'!$G$33</f>
        <v>5.354327478898565</v>
      </c>
    </row>
    <row r="297" spans="1:7" ht="12.75">
      <c r="A297" s="3" t="s">
        <v>12</v>
      </c>
      <c r="B297" s="5">
        <f>'[3]OCT16-DEP &amp; LOA'!$F$12</f>
        <v>5.13728259279057</v>
      </c>
      <c r="C297" s="5">
        <f>'[3]OCT16-DEP &amp; LOA'!$F$13</f>
        <v>5.362407193014546</v>
      </c>
      <c r="D297" s="5">
        <f>'[3]OCT16-DEP &amp; LOA'!$F$14</f>
        <v>5.38642191822728</v>
      </c>
      <c r="E297" s="5">
        <f>'[3]OCT16-DEP &amp; LOA'!$F$15</f>
        <v>5.793039265896814</v>
      </c>
      <c r="F297" s="5">
        <f>'[3]OCT16-DEP &amp; LOA'!$F$16</f>
        <v>4.538424359261486</v>
      </c>
      <c r="G297" s="5">
        <f>'[3]OCT16-DEP &amp; LOA'!$G$33</f>
        <v>5.316541453507341</v>
      </c>
    </row>
    <row r="298" spans="1:7" ht="12.75">
      <c r="A298" s="3" t="s">
        <v>13</v>
      </c>
      <c r="B298" s="5">
        <f>'[2]NOV16-DEP &amp; LOA'!$F$12</f>
        <v>6.534036251781474</v>
      </c>
      <c r="C298" s="5">
        <f>'[2]NOV16-DEP &amp; LOA'!$F$13</f>
        <v>4.72830322254787</v>
      </c>
      <c r="D298" s="5">
        <f>'[2]NOV16-DEP &amp; LOA'!$F$14</f>
        <v>5.48931805278567</v>
      </c>
      <c r="E298" s="5">
        <f>'[2]NOV16-DEP &amp; LOA'!$F$15</f>
        <v>5.787019938590033</v>
      </c>
      <c r="F298" s="5">
        <f>'[2]NOV16-DEP &amp; LOA'!$F$16</f>
        <v>4.550359456271278</v>
      </c>
      <c r="G298" s="5">
        <f>'[2]NOV16-DEP &amp; LOA'!$G$33</f>
        <v>5.389140608886353</v>
      </c>
    </row>
    <row r="299" spans="1:7" ht="12.75">
      <c r="A299" s="3" t="s">
        <v>18</v>
      </c>
      <c r="B299" s="5">
        <f>'[1]DEC16-DEP &amp; LOA'!$F$12</f>
        <v>7.055113482831377</v>
      </c>
      <c r="C299" s="5">
        <f>'[1]DEC16-DEP &amp; LOA'!$F$13</f>
        <v>4.8421650015719555</v>
      </c>
      <c r="D299" s="5">
        <f>'[1]DEC16-DEP &amp; LOA'!$F$14</f>
        <v>5.587371912854688</v>
      </c>
      <c r="E299" s="5">
        <f>'[1]DEC16-DEP &amp; LOA'!$F$15</f>
        <v>5.997800452362858</v>
      </c>
      <c r="F299" s="5">
        <f>'[1]DEC16-DEP &amp; LOA'!$F$16</f>
        <v>4.508642988738252</v>
      </c>
      <c r="G299" s="5">
        <f>'[1]DEC16-DEP &amp; LOA'!$G$33</f>
        <v>5.476525119790305</v>
      </c>
    </row>
    <row r="301" ht="12.75">
      <c r="A301" s="1">
        <v>2017</v>
      </c>
    </row>
    <row r="302" spans="1:7" ht="12.75">
      <c r="A302" s="3" t="s">
        <v>1</v>
      </c>
      <c r="B302" s="5">
        <f>'[5]JAN17-DEP &amp; LOA'!$F$12</f>
        <v>5.434958037895567</v>
      </c>
      <c r="C302" s="5">
        <f>'[5]JAN17-DEP &amp; LOA'!$F$13</f>
        <v>5.492696676372867</v>
      </c>
      <c r="D302" s="5">
        <f>'[5]JAN17-DEP &amp; LOA'!$F$14</f>
        <v>5.650896802117829</v>
      </c>
      <c r="E302" s="5">
        <f>'[5]JAN17-DEP &amp; LOA'!$F$15</f>
        <v>6.000201866560592</v>
      </c>
      <c r="F302" s="5">
        <f>'[5]JAN17-DEP &amp; LOA'!$F$16</f>
        <v>4.56353682411828</v>
      </c>
      <c r="G302" s="5">
        <f>'[5]JAN17-DEP &amp; LOA'!$G$33</f>
        <v>5.496608551447907</v>
      </c>
    </row>
    <row r="303" spans="1:7" ht="12.75">
      <c r="A303" s="3" t="s">
        <v>14</v>
      </c>
      <c r="B303" s="5">
        <f>'[6]FEB17-DEP &amp; LOA'!$F$12</f>
        <v>5.8727640297567465</v>
      </c>
      <c r="C303" s="5">
        <f>'[6]FEB17-DEP &amp; LOA'!$F$13</f>
        <v>5.0898386417344295</v>
      </c>
      <c r="D303" s="5">
        <f>'[6]FEB17-DEP &amp; LOA'!$F$14</f>
        <v>5.64323311161719</v>
      </c>
      <c r="E303" s="5">
        <f>'[6]FEB17-DEP &amp; LOA'!$F$15</f>
        <v>5.931159417583716</v>
      </c>
      <c r="F303" s="5">
        <f>'[6]FEB17-DEP &amp; LOA'!$F$16</f>
        <v>4.795063633250129</v>
      </c>
      <c r="G303" s="5">
        <f>'[6]FEB17-DEP &amp; LOA'!$G$33</f>
        <v>5.527029744026904</v>
      </c>
    </row>
    <row r="304" spans="1:7" ht="12.75">
      <c r="A304" s="3" t="s">
        <v>15</v>
      </c>
      <c r="B304" s="5">
        <f>'[7]MAR17-DEP &amp; LOA'!$F$12</f>
        <v>6.607212900023792</v>
      </c>
      <c r="C304" s="5">
        <f>'[7]MAR17-DEP &amp; LOA'!$F$13</f>
        <v>5.4041067545216395</v>
      </c>
      <c r="D304" s="5">
        <f>'[7]MAR17-DEP &amp; LOA'!$F$14</f>
        <v>5.611370201890337</v>
      </c>
      <c r="E304" s="5">
        <f>'[7]MAR17-DEP &amp; LOA'!$F$15</f>
        <v>5.960146225008405</v>
      </c>
      <c r="F304" s="5">
        <f>'[7]MAR17-DEP &amp; LOA'!$F$16</f>
        <v>4.6092823287188365</v>
      </c>
      <c r="G304" s="5">
        <f>'[7]MAR17-DEP &amp; LOA'!$G$33</f>
        <v>5.626723358557166</v>
      </c>
    </row>
    <row r="305" spans="1:7" ht="12.75">
      <c r="A305" s="3" t="s">
        <v>16</v>
      </c>
      <c r="B305" s="5">
        <f>'[8]APR17-DEP &amp; LOA'!$F$12</f>
        <v>6.306374873595358</v>
      </c>
      <c r="C305" s="5">
        <f>'[8]APR17-DEP &amp; LOA'!$F$13</f>
        <v>5.312665627020253</v>
      </c>
      <c r="D305" s="5">
        <f>'[8]APR17-DEP &amp; LOA'!$F$14</f>
        <v>5.470423181433938</v>
      </c>
      <c r="E305" s="5">
        <f>'[8]APR17-DEP &amp; LOA'!$F$15</f>
        <v>6.009333772951843</v>
      </c>
      <c r="F305" s="5">
        <f>'[8]APR17-DEP &amp; LOA'!$F$16</f>
        <v>4.615906041985378</v>
      </c>
      <c r="G305" s="5">
        <f>'[8]APR17-DEP &amp; LOA'!$G$33</f>
        <v>5.63677193962228</v>
      </c>
    </row>
    <row r="306" spans="1:7" ht="12.75">
      <c r="A306" s="3" t="s">
        <v>5</v>
      </c>
      <c r="B306" s="5">
        <f>'[9]MAY17-DEP &amp; LOA'!$F$12</f>
        <v>4.87855990618831</v>
      </c>
      <c r="C306" s="5">
        <f>'[9]MAY17-DEP &amp; LOA'!$F$13</f>
        <v>5.4545527179720965</v>
      </c>
      <c r="D306" s="5">
        <f>'[9]MAY17-DEP &amp; LOA'!$F$14</f>
        <v>5.4898615257986405</v>
      </c>
      <c r="E306" s="5">
        <f>'[9]MAY17-DEP &amp; LOA'!$F$15</f>
        <v>5.997641629004884</v>
      </c>
      <c r="F306" s="5">
        <f>'[9]MAY17-DEP &amp; LOA'!$F$16</f>
        <v>4.61480039951369</v>
      </c>
      <c r="G306" s="5">
        <f>'[9]MAY17-DEP &amp; LOA'!$G$33</f>
        <v>5.421335166751179</v>
      </c>
    </row>
    <row r="307" spans="1:7" ht="12.75">
      <c r="A307" s="3" t="s">
        <v>34</v>
      </c>
      <c r="B307" s="5">
        <f>'[10]JUN17-DEP &amp; LOA'!$F$12</f>
        <v>5.1631984727250995</v>
      </c>
      <c r="C307" s="5">
        <f>'[10]JUN17-DEP &amp; LOA'!$F$13</f>
        <v>5.3957946827689955</v>
      </c>
      <c r="D307" s="5">
        <f>'[10]JUN17-DEP &amp; LOA'!$F$14</f>
        <v>5.491363883046094</v>
      </c>
      <c r="E307" s="5">
        <f>'[10]JUN17-DEP &amp; LOA'!$F$15</f>
        <v>5.920651828695712</v>
      </c>
      <c r="F307" s="5">
        <f>'[10]JUN17-DEP &amp; LOA'!$F$16</f>
        <v>4.524964934777969</v>
      </c>
      <c r="G307" s="5">
        <f>'[10]JUN17-DEP &amp; LOA'!$G$33</f>
        <v>5.369071055069512</v>
      </c>
    </row>
    <row r="308" spans="1:7" ht="12.75">
      <c r="A308" s="3" t="s">
        <v>31</v>
      </c>
      <c r="B308" s="5">
        <f>'[13]OVERALL'!$H$7</f>
        <v>4.979533544822</v>
      </c>
      <c r="C308" s="5">
        <f>'[13]OVERALL'!$H$8</f>
        <v>5.265528021347</v>
      </c>
      <c r="D308" s="5">
        <f>'[13]OVERALL'!$H$9</f>
        <v>5.476696864854</v>
      </c>
      <c r="E308" s="5">
        <f>'[13]OVERALL'!$H$10</f>
        <v>5.881055223897</v>
      </c>
      <c r="F308" s="5">
        <f>'[13]OVERALL'!$H$11</f>
        <v>4.650778051383</v>
      </c>
      <c r="G308" s="5">
        <f>'[13]OVERALL'!$I$14</f>
        <v>5.342058404162967</v>
      </c>
    </row>
    <row r="309" spans="1:7" ht="12.75">
      <c r="A309" s="3" t="s">
        <v>32</v>
      </c>
      <c r="B309" s="12">
        <f>'[11]OVERALL'!$F$7</f>
        <v>1</v>
      </c>
      <c r="C309" s="5">
        <f>'[11]OVERALL'!$F$8</f>
        <v>3.407439920807</v>
      </c>
      <c r="D309" s="5">
        <f>'[11]OVERALL'!$F$9</f>
        <v>2.433469419193</v>
      </c>
      <c r="E309" s="5">
        <f>'[11]OVERALL'!$F$10</f>
        <v>5.405714898817</v>
      </c>
      <c r="F309" s="5">
        <f>'[11]OVERALL'!$F$11</f>
        <v>5.408126351997</v>
      </c>
      <c r="G309" s="5">
        <f>'[11]OVERALL'!$G$14</f>
        <v>4.2032891805073795</v>
      </c>
    </row>
    <row r="310" spans="1:7" ht="12.75">
      <c r="A310" s="3" t="s">
        <v>33</v>
      </c>
      <c r="B310" s="5">
        <f>'[12]OVERALL'!$F$7</f>
        <v>4.521403423136</v>
      </c>
      <c r="C310" s="5">
        <f>'[12]OVERALL'!$F$8</f>
        <v>3.773606263169</v>
      </c>
      <c r="D310" s="5">
        <f>'[12]OVERALL'!$F$9</f>
        <v>1.852804763304</v>
      </c>
      <c r="E310" s="5">
        <f>'[12]OVERALL'!$F$10</f>
        <v>5.47533979654</v>
      </c>
      <c r="F310" s="5">
        <f>'[12]OVERALL'!$F$11</f>
        <v>5.693933752085</v>
      </c>
      <c r="G310" s="5">
        <f>'[12]OVERALL'!$G$14</f>
        <v>4.416173598725817</v>
      </c>
    </row>
    <row r="311" spans="1:7" ht="12.75">
      <c r="A311" s="3" t="s">
        <v>12</v>
      </c>
      <c r="B311" s="5">
        <f>'[14]OVERALL'!$F$7</f>
        <v>2.326503914367</v>
      </c>
      <c r="C311" s="5">
        <f>'[14]OVERALL'!$F$8</f>
        <v>4.188809234198</v>
      </c>
      <c r="D311" s="5">
        <f>'[14]OVERALL'!$F$9</f>
        <v>2.233018171323</v>
      </c>
      <c r="E311" s="5">
        <f>'[14]OVERALL'!$F$10</f>
        <v>4.797962141008</v>
      </c>
      <c r="F311" s="5">
        <f>'[14]OVERALL'!$F$11</f>
        <v>5.563721185322</v>
      </c>
      <c r="G311" s="5">
        <f>'[14]OVERALL'!$G$14</f>
        <v>4.4743117718834755</v>
      </c>
    </row>
    <row r="312" spans="1:7" ht="12.75">
      <c r="A312" s="3" t="s">
        <v>13</v>
      </c>
      <c r="B312" s="5">
        <f>'[15]OVERALL'!$F$7</f>
        <v>3.765404975424</v>
      </c>
      <c r="C312" s="5">
        <f>'[15]OVERALL'!$F$8</f>
        <v>4.166256759715</v>
      </c>
      <c r="D312" s="5">
        <f>'[15]OVERALL'!$F$9</f>
        <v>2.857593382973</v>
      </c>
      <c r="E312" s="5">
        <f>'[15]OVERALL'!$F$10</f>
        <v>5.137400582274</v>
      </c>
      <c r="F312" s="5">
        <f>'[15]OVERALL'!$F$11</f>
        <v>5.560539912256</v>
      </c>
      <c r="G312" s="5">
        <f>'[15]OVERALL'!$G$14</f>
        <v>4.507670702629628</v>
      </c>
    </row>
    <row r="313" spans="1:7" ht="12.75">
      <c r="A313" s="3" t="s">
        <v>18</v>
      </c>
      <c r="B313" s="5">
        <f>'[16]OVERALL'!$F$7</f>
        <v>2.74298279129</v>
      </c>
      <c r="C313" s="5">
        <f>'[16]OVERALL'!$F$8</f>
        <v>4.008173033136</v>
      </c>
      <c r="D313" s="5">
        <f>'[16]OVERALL'!$F$9</f>
        <v>2.523485252784</v>
      </c>
      <c r="E313" s="5">
        <f>'[16]OVERALL'!$F$10</f>
        <v>5.076192054115</v>
      </c>
      <c r="F313" s="5">
        <f>'[16]OVERALL'!$F$11</f>
        <v>5.288701341057</v>
      </c>
      <c r="G313" s="5">
        <f>'[16]OVERALL'!$G$14</f>
        <v>4.419577655008624</v>
      </c>
    </row>
    <row r="314" spans="2:7" ht="12.75">
      <c r="B314" s="5"/>
      <c r="C314" s="5"/>
      <c r="D314" s="5"/>
      <c r="E314" s="5"/>
      <c r="F314" s="5"/>
      <c r="G314" s="5"/>
    </row>
    <row r="315" spans="1:7" ht="12.75">
      <c r="A315" s="1">
        <v>2018</v>
      </c>
      <c r="B315" s="5"/>
      <c r="C315" s="5"/>
      <c r="D315" s="5"/>
      <c r="E315" s="5"/>
      <c r="F315" s="5"/>
      <c r="G315" s="5"/>
    </row>
    <row r="316" spans="1:7" ht="12.75">
      <c r="A316" s="3" t="s">
        <v>1</v>
      </c>
      <c r="B316" s="5">
        <v>2.784523338873</v>
      </c>
      <c r="C316" s="5">
        <v>3.919856757591</v>
      </c>
      <c r="D316" s="5">
        <v>2.50653209826</v>
      </c>
      <c r="E316" s="5">
        <v>5.067020792958</v>
      </c>
      <c r="F316" s="5">
        <v>5.694496009516</v>
      </c>
      <c r="G316" s="5">
        <v>4.4039630836988835</v>
      </c>
    </row>
    <row r="317" spans="1:7" ht="12.75">
      <c r="A317" s="3" t="s">
        <v>14</v>
      </c>
      <c r="B317" s="5">
        <v>1.736008864358</v>
      </c>
      <c r="C317" s="5">
        <v>3.980104841714</v>
      </c>
      <c r="D317" s="5">
        <v>2.44294223518</v>
      </c>
      <c r="E317" s="5">
        <v>4.715355933945</v>
      </c>
      <c r="F317" s="5">
        <v>5.585830239231</v>
      </c>
      <c r="G317" s="5">
        <v>4.223488889229972</v>
      </c>
    </row>
    <row r="318" spans="2:7" ht="12.75">
      <c r="B318" s="5"/>
      <c r="C318" s="5"/>
      <c r="D318" s="5"/>
      <c r="E318" s="5"/>
      <c r="F318" s="5"/>
      <c r="G318" s="5"/>
    </row>
    <row r="320" ht="12.75">
      <c r="A320" s="13" t="s">
        <v>35</v>
      </c>
    </row>
  </sheetData>
  <sheetProtection/>
  <mergeCells count="2">
    <mergeCell ref="A2:G2"/>
    <mergeCell ref="A3:G3"/>
  </mergeCells>
  <printOptions horizontalCentered="1"/>
  <pageMargins left="0.5" right="0.5" top="0.75" bottom="0.75" header="0.3" footer="0.3"/>
  <pageSetup fitToHeight="1" fitToWidth="1" horizontalDpi="600" verticalDpi="600" orientation="portrait" scale="20" r:id="rId1"/>
</worksheet>
</file>

<file path=xl/worksheets/sheet2.xml><?xml version="1.0" encoding="utf-8"?>
<worksheet xmlns="http://schemas.openxmlformats.org/spreadsheetml/2006/main" xmlns:r="http://schemas.openxmlformats.org/officeDocument/2006/relationships">
  <sheetPr>
    <pageSetUpPr fitToPage="1"/>
  </sheetPr>
  <dimension ref="A1:Q303"/>
  <sheetViews>
    <sheetView showGridLines="0" tabSelected="1" zoomScalePageLayoutView="0" workbookViewId="0" topLeftCell="A1">
      <pane xSplit="1" ySplit="13" topLeftCell="B301" activePane="bottomRight" state="frozen"/>
      <selection pane="topLeft" activeCell="A1" sqref="A1"/>
      <selection pane="topRight" activeCell="B1" sqref="B1"/>
      <selection pane="bottomLeft" activeCell="A5" sqref="A5"/>
      <selection pane="bottomRight" activeCell="B304" sqref="B304"/>
    </sheetView>
  </sheetViews>
  <sheetFormatPr defaultColWidth="9.140625" defaultRowHeight="12.75"/>
  <cols>
    <col min="1" max="1" width="14.140625" style="14" customWidth="1"/>
    <col min="2" max="9" width="14.28125" style="15" customWidth="1"/>
    <col min="10" max="10" width="9.140625" style="15" customWidth="1"/>
    <col min="11" max="17" width="9.140625" style="16" customWidth="1"/>
    <col min="18" max="16384" width="9.140625" style="16" customWidth="1"/>
  </cols>
  <sheetData>
    <row r="1" spans="1:7" ht="15">
      <c r="A1" s="37" t="s">
        <v>59</v>
      </c>
      <c r="B1" s="38" t="s">
        <v>74</v>
      </c>
      <c r="C1" s="38"/>
      <c r="D1" s="38"/>
      <c r="E1" s="39"/>
      <c r="F1" s="39"/>
      <c r="G1" s="39"/>
    </row>
    <row r="2" spans="1:7" ht="15">
      <c r="A2" s="37" t="s">
        <v>60</v>
      </c>
      <c r="B2" s="40" t="s">
        <v>61</v>
      </c>
      <c r="C2" s="38"/>
      <c r="D2" s="38"/>
      <c r="E2" s="39"/>
      <c r="F2" s="39"/>
      <c r="G2" s="39"/>
    </row>
    <row r="3" spans="1:7" ht="15">
      <c r="A3" s="37" t="s">
        <v>62</v>
      </c>
      <c r="B3" s="41" t="s">
        <v>71</v>
      </c>
      <c r="C3" s="41"/>
      <c r="D3" s="41"/>
      <c r="E3" s="42"/>
      <c r="F3" s="42"/>
      <c r="G3" s="42"/>
    </row>
    <row r="4" spans="1:7" ht="15">
      <c r="A4" s="37" t="s">
        <v>63</v>
      </c>
      <c r="B4" s="43" t="s">
        <v>76</v>
      </c>
      <c r="C4" s="44"/>
      <c r="D4" s="43"/>
      <c r="E4" s="45"/>
      <c r="F4" s="45"/>
      <c r="G4" s="45"/>
    </row>
    <row r="5" spans="1:7" ht="15">
      <c r="A5" s="37" t="s">
        <v>64</v>
      </c>
      <c r="B5" s="46" t="s">
        <v>65</v>
      </c>
      <c r="C5" s="47"/>
      <c r="D5" s="47"/>
      <c r="E5" s="45"/>
      <c r="F5" s="45"/>
      <c r="G5" s="45"/>
    </row>
    <row r="6" spans="1:7" ht="15">
      <c r="A6" s="37" t="s">
        <v>66</v>
      </c>
      <c r="B6" s="46" t="s">
        <v>67</v>
      </c>
      <c r="C6" s="47"/>
      <c r="D6" s="47"/>
      <c r="E6" s="45"/>
      <c r="F6" s="45"/>
      <c r="G6" s="45"/>
    </row>
    <row r="7" spans="1:7" ht="15">
      <c r="A7" s="37" t="s">
        <v>68</v>
      </c>
      <c r="B7" s="46" t="s">
        <v>69</v>
      </c>
      <c r="C7" s="47"/>
      <c r="D7" s="47"/>
      <c r="E7" s="45"/>
      <c r="F7" s="45"/>
      <c r="G7" s="45"/>
    </row>
    <row r="8" spans="1:7" ht="15">
      <c r="A8" s="48" t="s">
        <v>70</v>
      </c>
      <c r="B8" s="49"/>
      <c r="C8" s="50"/>
      <c r="D8" s="50"/>
      <c r="E8" s="51"/>
      <c r="F8" s="51"/>
      <c r="G8" s="52"/>
    </row>
    <row r="12" spans="1:17" s="15" customFormat="1" ht="12.75">
      <c r="A12" s="59" t="s">
        <v>46</v>
      </c>
      <c r="B12" s="57" t="s">
        <v>37</v>
      </c>
      <c r="C12" s="57"/>
      <c r="D12" s="57"/>
      <c r="E12" s="57"/>
      <c r="F12" s="57"/>
      <c r="G12" s="57"/>
      <c r="H12" s="58" t="s">
        <v>38</v>
      </c>
      <c r="I12" s="58" t="s">
        <v>39</v>
      </c>
      <c r="K12" s="16"/>
      <c r="L12" s="16"/>
      <c r="M12" s="16"/>
      <c r="N12" s="16"/>
      <c r="O12" s="16"/>
      <c r="P12" s="16"/>
      <c r="Q12" s="16"/>
    </row>
    <row r="13" spans="1:17" s="15" customFormat="1" ht="51">
      <c r="A13" s="59"/>
      <c r="B13" s="21" t="s">
        <v>40</v>
      </c>
      <c r="C13" s="21" t="s">
        <v>41</v>
      </c>
      <c r="D13" s="21" t="s">
        <v>42</v>
      </c>
      <c r="E13" s="21" t="s">
        <v>43</v>
      </c>
      <c r="F13" s="21" t="s">
        <v>44</v>
      </c>
      <c r="G13" s="21" t="s">
        <v>45</v>
      </c>
      <c r="H13" s="58"/>
      <c r="I13" s="58"/>
      <c r="K13" s="16"/>
      <c r="L13" s="16"/>
      <c r="M13" s="16"/>
      <c r="N13" s="16"/>
      <c r="O13" s="16"/>
      <c r="P13" s="16"/>
      <c r="Q13" s="16"/>
    </row>
    <row r="14" spans="1:17" s="15" customFormat="1" ht="12.75">
      <c r="A14" s="55">
        <v>36556</v>
      </c>
      <c r="B14" s="20">
        <v>7.1</v>
      </c>
      <c r="C14" s="20">
        <v>8.24</v>
      </c>
      <c r="D14" s="20">
        <v>7.26</v>
      </c>
      <c r="E14" s="20">
        <v>8.26</v>
      </c>
      <c r="F14" s="20">
        <v>10.78</v>
      </c>
      <c r="G14" s="54">
        <v>8.88</v>
      </c>
      <c r="H14" s="20">
        <v>3.5</v>
      </c>
      <c r="I14" s="54">
        <v>8.79</v>
      </c>
      <c r="K14" s="16"/>
      <c r="L14" s="16"/>
      <c r="M14" s="16"/>
      <c r="N14" s="16"/>
      <c r="O14" s="16"/>
      <c r="P14" s="16"/>
      <c r="Q14" s="16"/>
    </row>
    <row r="15" spans="1:17" s="15" customFormat="1" ht="12.75">
      <c r="A15" s="55">
        <v>36585</v>
      </c>
      <c r="B15" s="20">
        <v>7.37</v>
      </c>
      <c r="C15" s="20">
        <v>8.21</v>
      </c>
      <c r="D15" s="20">
        <v>7.1</v>
      </c>
      <c r="E15" s="20">
        <v>8.32</v>
      </c>
      <c r="F15" s="20">
        <v>10.82</v>
      </c>
      <c r="G15" s="54">
        <v>8.79</v>
      </c>
      <c r="H15" s="20">
        <v>3.41</v>
      </c>
      <c r="I15" s="54">
        <v>8.72</v>
      </c>
      <c r="K15" s="16"/>
      <c r="L15" s="16"/>
      <c r="M15" s="16"/>
      <c r="N15" s="16"/>
      <c r="O15" s="16"/>
      <c r="P15" s="16"/>
      <c r="Q15" s="16"/>
    </row>
    <row r="16" spans="1:17" s="15" customFormat="1" ht="12.75">
      <c r="A16" s="55">
        <v>36616</v>
      </c>
      <c r="B16" s="20">
        <v>6.87</v>
      </c>
      <c r="C16" s="20">
        <v>8.61</v>
      </c>
      <c r="D16" s="20">
        <v>8.18</v>
      </c>
      <c r="E16" s="20">
        <v>8.56</v>
      </c>
      <c r="F16" s="20">
        <v>10.42</v>
      </c>
      <c r="G16" s="54">
        <v>8.88</v>
      </c>
      <c r="H16" s="20">
        <v>3.37</v>
      </c>
      <c r="I16" s="54">
        <v>8.79</v>
      </c>
      <c r="K16" s="16"/>
      <c r="L16" s="16"/>
      <c r="M16" s="16"/>
      <c r="N16" s="16"/>
      <c r="O16" s="16"/>
      <c r="P16" s="16"/>
      <c r="Q16" s="16"/>
    </row>
    <row r="17" spans="1:17" s="15" customFormat="1" ht="12.75">
      <c r="A17" s="55">
        <v>36646</v>
      </c>
      <c r="B17" s="20">
        <v>7.83</v>
      </c>
      <c r="C17" s="20">
        <v>8.07</v>
      </c>
      <c r="D17" s="20">
        <v>8.2</v>
      </c>
      <c r="E17" s="20">
        <v>8.52</v>
      </c>
      <c r="F17" s="20">
        <v>10.52</v>
      </c>
      <c r="G17" s="54">
        <v>8.89</v>
      </c>
      <c r="H17" s="20">
        <v>3.3</v>
      </c>
      <c r="I17" s="54">
        <v>8.81</v>
      </c>
      <c r="K17" s="16"/>
      <c r="L17" s="16"/>
      <c r="M17" s="16"/>
      <c r="N17" s="16"/>
      <c r="O17" s="16"/>
      <c r="P17" s="16"/>
      <c r="Q17" s="16"/>
    </row>
    <row r="18" spans="1:17" s="15" customFormat="1" ht="12.75">
      <c r="A18" s="55">
        <v>36677</v>
      </c>
      <c r="B18" s="20">
        <v>7.55</v>
      </c>
      <c r="C18" s="20">
        <v>8.32</v>
      </c>
      <c r="D18" s="20">
        <v>6.96</v>
      </c>
      <c r="E18" s="20">
        <v>10.33</v>
      </c>
      <c r="F18" s="20">
        <v>10.51</v>
      </c>
      <c r="G18" s="54">
        <v>9.01</v>
      </c>
      <c r="H18" s="20">
        <v>3.41</v>
      </c>
      <c r="I18" s="54">
        <v>8.94</v>
      </c>
      <c r="K18" s="16"/>
      <c r="L18" s="16"/>
      <c r="M18" s="16"/>
      <c r="N18" s="16"/>
      <c r="O18" s="16"/>
      <c r="P18" s="16"/>
      <c r="Q18" s="16"/>
    </row>
    <row r="19" spans="1:17" s="15" customFormat="1" ht="12.75">
      <c r="A19" s="55">
        <v>36707</v>
      </c>
      <c r="B19" s="20">
        <v>8.35</v>
      </c>
      <c r="C19" s="20">
        <v>8.14</v>
      </c>
      <c r="D19" s="20">
        <v>8.54</v>
      </c>
      <c r="E19" s="20">
        <v>10.63</v>
      </c>
      <c r="F19" s="20">
        <v>9.93</v>
      </c>
      <c r="G19" s="54">
        <v>9.07</v>
      </c>
      <c r="H19" s="20">
        <v>3.39</v>
      </c>
      <c r="I19" s="54">
        <v>9</v>
      </c>
      <c r="K19" s="16"/>
      <c r="L19" s="16"/>
      <c r="M19" s="16"/>
      <c r="N19" s="16"/>
      <c r="O19" s="16"/>
      <c r="P19" s="16"/>
      <c r="Q19" s="16"/>
    </row>
    <row r="20" spans="1:17" s="15" customFormat="1" ht="12.75">
      <c r="A20" s="55">
        <v>36738</v>
      </c>
      <c r="B20" s="20">
        <v>8.9</v>
      </c>
      <c r="C20" s="20">
        <v>8.22</v>
      </c>
      <c r="D20" s="20">
        <v>8.63</v>
      </c>
      <c r="E20" s="20">
        <v>10.24</v>
      </c>
      <c r="F20" s="20">
        <v>10.42</v>
      </c>
      <c r="G20" s="54">
        <v>9.28</v>
      </c>
      <c r="H20" s="20">
        <v>3.98</v>
      </c>
      <c r="I20" s="54">
        <v>9.21</v>
      </c>
      <c r="K20" s="16"/>
      <c r="L20" s="16"/>
      <c r="M20" s="16"/>
      <c r="N20" s="16"/>
      <c r="O20" s="16"/>
      <c r="P20" s="16"/>
      <c r="Q20" s="16"/>
    </row>
    <row r="21" spans="1:17" s="15" customFormat="1" ht="12.75">
      <c r="A21" s="55">
        <v>36769</v>
      </c>
      <c r="B21" s="20">
        <v>8.15</v>
      </c>
      <c r="C21" s="20">
        <v>8.1</v>
      </c>
      <c r="D21" s="20">
        <v>9.52</v>
      </c>
      <c r="E21" s="20">
        <v>10.16</v>
      </c>
      <c r="F21" s="20">
        <v>10.25</v>
      </c>
      <c r="G21" s="54">
        <v>9.25</v>
      </c>
      <c r="H21" s="20">
        <v>3.4</v>
      </c>
      <c r="I21" s="54">
        <v>9.17</v>
      </c>
      <c r="K21" s="16"/>
      <c r="L21" s="16"/>
      <c r="M21" s="16"/>
      <c r="N21" s="16"/>
      <c r="O21" s="16"/>
      <c r="P21" s="16"/>
      <c r="Q21" s="16"/>
    </row>
    <row r="22" spans="1:17" s="15" customFormat="1" ht="12.75">
      <c r="A22" s="55">
        <v>36799</v>
      </c>
      <c r="B22" s="20">
        <v>8.97</v>
      </c>
      <c r="C22" s="20">
        <v>8.24</v>
      </c>
      <c r="D22" s="20">
        <v>8.87</v>
      </c>
      <c r="E22" s="20">
        <v>10.22</v>
      </c>
      <c r="F22" s="20">
        <v>10.52</v>
      </c>
      <c r="G22" s="54">
        <v>9.33</v>
      </c>
      <c r="H22" s="20">
        <v>3.36</v>
      </c>
      <c r="I22" s="54">
        <v>9.25</v>
      </c>
      <c r="K22" s="16"/>
      <c r="L22" s="16"/>
      <c r="M22" s="16"/>
      <c r="N22" s="16"/>
      <c r="O22" s="16"/>
      <c r="P22" s="16"/>
      <c r="Q22" s="16"/>
    </row>
    <row r="23" spans="1:17" s="15" customFormat="1" ht="12.75">
      <c r="A23" s="55">
        <v>36830</v>
      </c>
      <c r="B23" s="20">
        <v>8.46</v>
      </c>
      <c r="C23" s="20">
        <v>8.63</v>
      </c>
      <c r="D23" s="20">
        <v>8.54</v>
      </c>
      <c r="E23" s="20">
        <v>10.1</v>
      </c>
      <c r="F23" s="20">
        <v>10.48</v>
      </c>
      <c r="G23" s="54">
        <v>9.3</v>
      </c>
      <c r="H23" s="20">
        <v>3.38</v>
      </c>
      <c r="I23" s="54">
        <v>9.21</v>
      </c>
      <c r="K23" s="16"/>
      <c r="L23" s="16"/>
      <c r="M23" s="16"/>
      <c r="N23" s="16"/>
      <c r="O23" s="16"/>
      <c r="P23" s="16"/>
      <c r="Q23" s="16"/>
    </row>
    <row r="24" spans="1:17" s="15" customFormat="1" ht="12.75">
      <c r="A24" s="55">
        <v>36860</v>
      </c>
      <c r="B24" s="20">
        <v>8.42</v>
      </c>
      <c r="C24" s="20">
        <v>8.36</v>
      </c>
      <c r="D24" s="20">
        <v>8.15</v>
      </c>
      <c r="E24" s="20">
        <v>10.07</v>
      </c>
      <c r="F24" s="20">
        <v>10.54</v>
      </c>
      <c r="G24" s="54">
        <v>9.28</v>
      </c>
      <c r="H24" s="20">
        <v>3.3</v>
      </c>
      <c r="I24" s="54">
        <v>9.19</v>
      </c>
      <c r="K24" s="16"/>
      <c r="L24" s="16"/>
      <c r="M24" s="16"/>
      <c r="N24" s="16"/>
      <c r="O24" s="16"/>
      <c r="P24" s="16"/>
      <c r="Q24" s="16"/>
    </row>
    <row r="25" spans="1:17" s="15" customFormat="1" ht="12.75">
      <c r="A25" s="55">
        <v>36891</v>
      </c>
      <c r="B25" s="20">
        <v>8.04</v>
      </c>
      <c r="C25" s="20">
        <v>9.05</v>
      </c>
      <c r="D25" s="20">
        <v>8.75</v>
      </c>
      <c r="E25" s="20">
        <v>10.16</v>
      </c>
      <c r="F25" s="20">
        <v>10.5</v>
      </c>
      <c r="G25" s="54">
        <v>9.43</v>
      </c>
      <c r="H25" s="20">
        <v>3.29</v>
      </c>
      <c r="I25" s="54">
        <v>9.34</v>
      </c>
      <c r="K25" s="16"/>
      <c r="L25" s="16"/>
      <c r="M25" s="16"/>
      <c r="N25" s="16"/>
      <c r="O25" s="16"/>
      <c r="P25" s="16"/>
      <c r="Q25" s="16"/>
    </row>
    <row r="26" spans="1:17" s="15" customFormat="1" ht="12.75">
      <c r="A26" s="55">
        <v>36922</v>
      </c>
      <c r="B26" s="20">
        <v>8.44</v>
      </c>
      <c r="C26" s="20">
        <v>8.58</v>
      </c>
      <c r="D26" s="20">
        <v>9.22</v>
      </c>
      <c r="E26" s="20">
        <v>10.39</v>
      </c>
      <c r="F26" s="20">
        <v>10.53</v>
      </c>
      <c r="G26" s="54">
        <v>9.41</v>
      </c>
      <c r="H26" s="20">
        <v>3.39</v>
      </c>
      <c r="I26" s="54">
        <v>9.35</v>
      </c>
      <c r="K26" s="16"/>
      <c r="L26" s="16"/>
      <c r="M26" s="16"/>
      <c r="N26" s="16"/>
      <c r="O26" s="16"/>
      <c r="P26" s="16"/>
      <c r="Q26" s="16"/>
    </row>
    <row r="27" spans="1:17" s="15" customFormat="1" ht="12.75">
      <c r="A27" s="55">
        <v>36950</v>
      </c>
      <c r="B27" s="20">
        <v>8.33</v>
      </c>
      <c r="C27" s="20">
        <v>9.5</v>
      </c>
      <c r="D27" s="20">
        <v>8.95</v>
      </c>
      <c r="E27" s="20">
        <v>10.41</v>
      </c>
      <c r="F27" s="20">
        <v>10.53</v>
      </c>
      <c r="G27" s="54">
        <v>9.6</v>
      </c>
      <c r="H27" s="20">
        <v>3.32</v>
      </c>
      <c r="I27" s="54">
        <v>9.54</v>
      </c>
      <c r="K27" s="16"/>
      <c r="L27" s="16"/>
      <c r="M27" s="16"/>
      <c r="N27" s="16"/>
      <c r="O27" s="16"/>
      <c r="P27" s="16"/>
      <c r="Q27" s="16"/>
    </row>
    <row r="28" spans="1:17" s="15" customFormat="1" ht="12.75">
      <c r="A28" s="55">
        <v>36981</v>
      </c>
      <c r="B28" s="20">
        <v>8.7</v>
      </c>
      <c r="C28" s="20">
        <v>7.63</v>
      </c>
      <c r="D28" s="20">
        <v>9.1</v>
      </c>
      <c r="E28" s="20">
        <v>10.84</v>
      </c>
      <c r="F28" s="20">
        <v>10.13</v>
      </c>
      <c r="G28" s="54">
        <v>9.07</v>
      </c>
      <c r="H28" s="20">
        <v>3.32</v>
      </c>
      <c r="I28" s="54">
        <v>9.01</v>
      </c>
      <c r="K28" s="16"/>
      <c r="L28" s="16"/>
      <c r="M28" s="16"/>
      <c r="N28" s="16"/>
      <c r="O28" s="16"/>
      <c r="P28" s="16"/>
      <c r="Q28" s="16"/>
    </row>
    <row r="29" spans="1:17" s="15" customFormat="1" ht="12.75">
      <c r="A29" s="55">
        <v>37011</v>
      </c>
      <c r="B29" s="20">
        <v>6.73</v>
      </c>
      <c r="C29" s="20">
        <v>8.31</v>
      </c>
      <c r="D29" s="20">
        <v>8.38</v>
      </c>
      <c r="E29" s="20">
        <v>10.55</v>
      </c>
      <c r="F29" s="20">
        <v>10.25</v>
      </c>
      <c r="G29" s="54">
        <v>8.3</v>
      </c>
      <c r="H29" s="20">
        <v>3.38</v>
      </c>
      <c r="I29" s="54">
        <v>8.25</v>
      </c>
      <c r="K29" s="16"/>
      <c r="L29" s="16"/>
      <c r="M29" s="16"/>
      <c r="N29" s="16"/>
      <c r="O29" s="16"/>
      <c r="P29" s="16"/>
      <c r="Q29" s="16"/>
    </row>
    <row r="30" spans="1:17" s="15" customFormat="1" ht="12.75">
      <c r="A30" s="55">
        <v>37042</v>
      </c>
      <c r="B30" s="20">
        <v>8.46</v>
      </c>
      <c r="C30" s="20">
        <v>8.01</v>
      </c>
      <c r="D30" s="20">
        <v>8.6</v>
      </c>
      <c r="E30" s="20">
        <v>10.74</v>
      </c>
      <c r="F30" s="20">
        <v>9.53</v>
      </c>
      <c r="G30" s="54">
        <v>8.94</v>
      </c>
      <c r="H30" s="20">
        <v>3.34</v>
      </c>
      <c r="I30" s="54">
        <v>8.89</v>
      </c>
      <c r="K30" s="16"/>
      <c r="L30" s="16"/>
      <c r="M30" s="16"/>
      <c r="N30" s="16"/>
      <c r="O30" s="16"/>
      <c r="P30" s="16"/>
      <c r="Q30" s="16"/>
    </row>
    <row r="31" spans="1:17" s="15" customFormat="1" ht="12.75">
      <c r="A31" s="55">
        <v>37072</v>
      </c>
      <c r="B31" s="20">
        <v>7.07</v>
      </c>
      <c r="C31" s="20">
        <v>7.74</v>
      </c>
      <c r="D31" s="20">
        <v>8.1</v>
      </c>
      <c r="E31" s="20">
        <v>10.42</v>
      </c>
      <c r="F31" s="20">
        <v>9.93</v>
      </c>
      <c r="G31" s="54">
        <v>8.55</v>
      </c>
      <c r="H31" s="20">
        <v>3.36</v>
      </c>
      <c r="I31" s="54">
        <v>8.49</v>
      </c>
      <c r="K31" s="16"/>
      <c r="L31" s="16"/>
      <c r="M31" s="16"/>
      <c r="N31" s="16"/>
      <c r="O31" s="16"/>
      <c r="P31" s="16"/>
      <c r="Q31" s="16"/>
    </row>
    <row r="32" spans="1:17" s="15" customFormat="1" ht="12.75">
      <c r="A32" s="55">
        <v>37103</v>
      </c>
      <c r="B32" s="20">
        <v>6.71</v>
      </c>
      <c r="C32" s="20">
        <v>7.85</v>
      </c>
      <c r="D32" s="20">
        <v>8</v>
      </c>
      <c r="E32" s="20">
        <v>10.41</v>
      </c>
      <c r="F32" s="20">
        <v>9.93</v>
      </c>
      <c r="G32" s="54">
        <v>8.41</v>
      </c>
      <c r="H32" s="20">
        <v>3.36</v>
      </c>
      <c r="I32" s="54">
        <v>8.35</v>
      </c>
      <c r="K32" s="16"/>
      <c r="L32" s="16"/>
      <c r="M32" s="16"/>
      <c r="N32" s="16"/>
      <c r="O32" s="16"/>
      <c r="P32" s="16"/>
      <c r="Q32" s="16"/>
    </row>
    <row r="33" spans="1:17" s="15" customFormat="1" ht="12.75">
      <c r="A33" s="55">
        <v>37134</v>
      </c>
      <c r="B33" s="20">
        <v>6.63</v>
      </c>
      <c r="C33" s="20">
        <v>7.76</v>
      </c>
      <c r="D33" s="20">
        <v>8.32</v>
      </c>
      <c r="E33" s="20">
        <v>10.39</v>
      </c>
      <c r="F33" s="20">
        <v>9.92</v>
      </c>
      <c r="G33" s="54">
        <v>8.33</v>
      </c>
      <c r="H33" s="20">
        <v>3.34</v>
      </c>
      <c r="I33" s="54">
        <v>8.28</v>
      </c>
      <c r="K33" s="16"/>
      <c r="L33" s="16"/>
      <c r="M33" s="16"/>
      <c r="N33" s="16"/>
      <c r="O33" s="16"/>
      <c r="P33" s="16"/>
      <c r="Q33" s="16"/>
    </row>
    <row r="34" spans="1:17" s="15" customFormat="1" ht="12.75">
      <c r="A34" s="55">
        <v>37164</v>
      </c>
      <c r="B34" s="20">
        <v>6.83</v>
      </c>
      <c r="C34" s="20">
        <v>6.96</v>
      </c>
      <c r="D34" s="20">
        <v>8.38</v>
      </c>
      <c r="E34" s="20">
        <v>9.98</v>
      </c>
      <c r="F34" s="20">
        <v>9.98</v>
      </c>
      <c r="G34" s="54">
        <v>8.29</v>
      </c>
      <c r="H34" s="20">
        <v>3.33</v>
      </c>
      <c r="I34" s="54">
        <v>8.23</v>
      </c>
      <c r="K34" s="16"/>
      <c r="L34" s="16"/>
      <c r="M34" s="16"/>
      <c r="N34" s="16"/>
      <c r="O34" s="16"/>
      <c r="P34" s="16"/>
      <c r="Q34" s="16"/>
    </row>
    <row r="35" spans="1:17" s="15" customFormat="1" ht="12.75">
      <c r="A35" s="55">
        <v>37195</v>
      </c>
      <c r="B35" s="20">
        <v>5.15</v>
      </c>
      <c r="C35" s="20">
        <v>7.72</v>
      </c>
      <c r="D35" s="20">
        <v>8.21</v>
      </c>
      <c r="E35" s="20">
        <v>9.67</v>
      </c>
      <c r="F35" s="20">
        <v>9.77</v>
      </c>
      <c r="G35" s="54">
        <v>7.69</v>
      </c>
      <c r="H35" s="20">
        <v>3.36</v>
      </c>
      <c r="I35" s="54">
        <v>7.64</v>
      </c>
      <c r="K35" s="16"/>
      <c r="L35" s="16"/>
      <c r="M35" s="16"/>
      <c r="N35" s="16"/>
      <c r="O35" s="16"/>
      <c r="P35" s="16"/>
      <c r="Q35" s="16"/>
    </row>
    <row r="36" spans="1:17" s="15" customFormat="1" ht="12.75">
      <c r="A36" s="55">
        <v>37225</v>
      </c>
      <c r="B36" s="20">
        <v>5.34</v>
      </c>
      <c r="C36" s="20">
        <v>6.51</v>
      </c>
      <c r="D36" s="20">
        <v>8.01</v>
      </c>
      <c r="E36" s="20">
        <v>10.82</v>
      </c>
      <c r="F36" s="20">
        <v>9.21</v>
      </c>
      <c r="G36" s="54">
        <v>7.66</v>
      </c>
      <c r="H36" s="20">
        <v>3</v>
      </c>
      <c r="I36" s="54">
        <v>7.62</v>
      </c>
      <c r="K36" s="16"/>
      <c r="L36" s="16"/>
      <c r="M36" s="16"/>
      <c r="N36" s="16"/>
      <c r="O36" s="16"/>
      <c r="P36" s="16"/>
      <c r="Q36" s="16"/>
    </row>
    <row r="37" spans="1:17" s="15" customFormat="1" ht="12.75">
      <c r="A37" s="55">
        <v>37256</v>
      </c>
      <c r="B37" s="20">
        <v>5.34</v>
      </c>
      <c r="C37" s="20">
        <v>7.35</v>
      </c>
      <c r="D37" s="20">
        <v>7.23</v>
      </c>
      <c r="E37" s="20">
        <v>7.2</v>
      </c>
      <c r="F37" s="20">
        <v>9.88</v>
      </c>
      <c r="G37" s="54">
        <v>7.92</v>
      </c>
      <c r="H37" s="20">
        <v>3.24</v>
      </c>
      <c r="I37" s="54">
        <v>7.87</v>
      </c>
      <c r="K37" s="16"/>
      <c r="L37" s="16"/>
      <c r="M37" s="16"/>
      <c r="N37" s="16"/>
      <c r="O37" s="16"/>
      <c r="P37" s="16"/>
      <c r="Q37" s="16"/>
    </row>
    <row r="38" spans="1:17" s="15" customFormat="1" ht="12.75">
      <c r="A38" s="55">
        <v>37287</v>
      </c>
      <c r="B38" s="20">
        <v>5.52</v>
      </c>
      <c r="C38" s="20">
        <v>8</v>
      </c>
      <c r="D38" s="20">
        <v>6.71</v>
      </c>
      <c r="E38" s="20">
        <v>8.91</v>
      </c>
      <c r="F38" s="20">
        <v>9.84</v>
      </c>
      <c r="G38" s="54">
        <v>7.92</v>
      </c>
      <c r="H38" s="20">
        <v>3.21</v>
      </c>
      <c r="I38" s="54">
        <v>7.87</v>
      </c>
      <c r="K38" s="16"/>
      <c r="L38" s="16"/>
      <c r="M38" s="16"/>
      <c r="N38" s="16"/>
      <c r="O38" s="16"/>
      <c r="P38" s="16"/>
      <c r="Q38" s="16"/>
    </row>
    <row r="39" spans="1:17" s="15" customFormat="1" ht="12.75">
      <c r="A39" s="55">
        <v>37315</v>
      </c>
      <c r="B39" s="20">
        <v>5.77</v>
      </c>
      <c r="C39" s="20">
        <v>7.26</v>
      </c>
      <c r="D39" s="20">
        <v>7.15</v>
      </c>
      <c r="E39" s="20">
        <v>8.84</v>
      </c>
      <c r="F39" s="20">
        <v>9.91</v>
      </c>
      <c r="G39" s="54">
        <v>8.21</v>
      </c>
      <c r="H39" s="20">
        <v>3.23</v>
      </c>
      <c r="I39" s="54">
        <v>8.16</v>
      </c>
      <c r="K39" s="16"/>
      <c r="L39" s="16"/>
      <c r="M39" s="16"/>
      <c r="N39" s="16"/>
      <c r="O39" s="16"/>
      <c r="P39" s="16"/>
      <c r="Q39" s="16"/>
    </row>
    <row r="40" spans="1:17" s="15" customFormat="1" ht="12.75">
      <c r="A40" s="55">
        <v>37346</v>
      </c>
      <c r="B40" s="20">
        <v>5.13</v>
      </c>
      <c r="C40" s="20">
        <v>8.09</v>
      </c>
      <c r="D40" s="20">
        <v>7.16</v>
      </c>
      <c r="E40" s="20">
        <v>9.16</v>
      </c>
      <c r="F40" s="20">
        <v>9.98</v>
      </c>
      <c r="G40" s="54">
        <v>8.23</v>
      </c>
      <c r="H40" s="20">
        <v>3.23</v>
      </c>
      <c r="I40" s="54">
        <v>8.18</v>
      </c>
      <c r="K40" s="16"/>
      <c r="L40" s="16"/>
      <c r="M40" s="16"/>
      <c r="N40" s="16"/>
      <c r="O40" s="16"/>
      <c r="P40" s="16"/>
      <c r="Q40" s="16"/>
    </row>
    <row r="41" spans="1:17" s="15" customFormat="1" ht="12.75">
      <c r="A41" s="55">
        <v>37376</v>
      </c>
      <c r="B41" s="20">
        <v>5.78</v>
      </c>
      <c r="C41" s="20">
        <v>7.78</v>
      </c>
      <c r="D41" s="20">
        <v>6.73</v>
      </c>
      <c r="E41" s="20">
        <v>9.21</v>
      </c>
      <c r="F41" s="20">
        <v>9.99</v>
      </c>
      <c r="G41" s="54">
        <v>8.12</v>
      </c>
      <c r="H41" s="20">
        <v>3.15</v>
      </c>
      <c r="I41" s="54">
        <v>8.04</v>
      </c>
      <c r="K41" s="16"/>
      <c r="L41" s="16"/>
      <c r="M41" s="16"/>
      <c r="N41" s="16"/>
      <c r="O41" s="16"/>
      <c r="P41" s="16"/>
      <c r="Q41" s="16"/>
    </row>
    <row r="42" spans="1:17" s="15" customFormat="1" ht="12.75">
      <c r="A42" s="55">
        <v>37407</v>
      </c>
      <c r="B42" s="20">
        <v>5.67</v>
      </c>
      <c r="C42" s="20">
        <v>7.68</v>
      </c>
      <c r="D42" s="20">
        <v>7.03</v>
      </c>
      <c r="E42" s="20">
        <v>8.94</v>
      </c>
      <c r="F42" s="20">
        <v>9.62</v>
      </c>
      <c r="G42" s="54">
        <v>7.95</v>
      </c>
      <c r="H42" s="20">
        <v>3.15</v>
      </c>
      <c r="I42" s="54">
        <v>7.89</v>
      </c>
      <c r="K42" s="16"/>
      <c r="L42" s="16"/>
      <c r="M42" s="16"/>
      <c r="N42" s="16"/>
      <c r="O42" s="16"/>
      <c r="P42" s="16"/>
      <c r="Q42" s="16"/>
    </row>
    <row r="43" spans="1:17" s="15" customFormat="1" ht="12.75">
      <c r="A43" s="55">
        <v>37437</v>
      </c>
      <c r="B43" s="20">
        <v>5.22</v>
      </c>
      <c r="C43" s="20">
        <v>7.44</v>
      </c>
      <c r="D43" s="20">
        <v>7.22</v>
      </c>
      <c r="E43" s="20">
        <v>8.95</v>
      </c>
      <c r="F43" s="20">
        <v>9.99</v>
      </c>
      <c r="G43" s="54">
        <v>7.85</v>
      </c>
      <c r="H43" s="20">
        <v>3.14</v>
      </c>
      <c r="I43" s="54">
        <v>7.79</v>
      </c>
      <c r="K43" s="16"/>
      <c r="L43" s="16"/>
      <c r="M43" s="16"/>
      <c r="N43" s="16"/>
      <c r="O43" s="16"/>
      <c r="P43" s="16"/>
      <c r="Q43" s="16"/>
    </row>
    <row r="44" spans="1:17" s="15" customFormat="1" ht="12.75">
      <c r="A44" s="55">
        <v>37468</v>
      </c>
      <c r="B44" s="20">
        <v>5.4</v>
      </c>
      <c r="C44" s="20">
        <v>7.62</v>
      </c>
      <c r="D44" s="20">
        <v>7.4</v>
      </c>
      <c r="E44" s="20">
        <v>8.79</v>
      </c>
      <c r="F44" s="20">
        <v>9.96</v>
      </c>
      <c r="G44" s="54">
        <v>8.11</v>
      </c>
      <c r="H44" s="20">
        <v>3.2</v>
      </c>
      <c r="I44" s="54">
        <v>8.07</v>
      </c>
      <c r="K44" s="16"/>
      <c r="L44" s="16"/>
      <c r="M44" s="16"/>
      <c r="N44" s="16"/>
      <c r="O44" s="16"/>
      <c r="P44" s="16"/>
      <c r="Q44" s="16"/>
    </row>
    <row r="45" spans="1:17" s="15" customFormat="1" ht="12.75">
      <c r="A45" s="55">
        <v>37499</v>
      </c>
      <c r="B45" s="20">
        <v>5.33</v>
      </c>
      <c r="C45" s="20">
        <v>7.31</v>
      </c>
      <c r="D45" s="20">
        <v>7.85</v>
      </c>
      <c r="E45" s="20">
        <v>8.28</v>
      </c>
      <c r="F45" s="20">
        <v>9.64</v>
      </c>
      <c r="G45" s="54">
        <v>8</v>
      </c>
      <c r="H45" s="20">
        <v>3.2</v>
      </c>
      <c r="I45" s="54">
        <v>7.96</v>
      </c>
      <c r="K45" s="16"/>
      <c r="L45" s="16"/>
      <c r="M45" s="16"/>
      <c r="N45" s="16"/>
      <c r="O45" s="16"/>
      <c r="P45" s="16"/>
      <c r="Q45" s="16"/>
    </row>
    <row r="46" spans="1:17" s="15" customFormat="1" ht="12.75">
      <c r="A46" s="55">
        <v>37529</v>
      </c>
      <c r="B46" s="20">
        <v>6.18</v>
      </c>
      <c r="C46" s="20">
        <v>7.17</v>
      </c>
      <c r="D46" s="20">
        <v>7.69</v>
      </c>
      <c r="E46" s="20">
        <v>8.27</v>
      </c>
      <c r="F46" s="20">
        <v>9.77</v>
      </c>
      <c r="G46" s="54">
        <v>8.2</v>
      </c>
      <c r="H46" s="20">
        <v>3.21</v>
      </c>
      <c r="I46" s="54">
        <v>8.16</v>
      </c>
      <c r="K46" s="16"/>
      <c r="L46" s="16"/>
      <c r="M46" s="16"/>
      <c r="N46" s="16"/>
      <c r="O46" s="16"/>
      <c r="P46" s="16"/>
      <c r="Q46" s="16"/>
    </row>
    <row r="47" spans="1:17" s="15" customFormat="1" ht="12.75">
      <c r="A47" s="55">
        <v>37560</v>
      </c>
      <c r="B47" s="20">
        <v>6.97</v>
      </c>
      <c r="C47" s="20">
        <v>7.99</v>
      </c>
      <c r="D47" s="20">
        <v>7.71</v>
      </c>
      <c r="E47" s="20">
        <v>8.22</v>
      </c>
      <c r="F47" s="20">
        <v>9.93</v>
      </c>
      <c r="G47" s="54">
        <v>8.6</v>
      </c>
      <c r="H47" s="20">
        <v>3.22</v>
      </c>
      <c r="I47" s="54">
        <v>8.55</v>
      </c>
      <c r="K47" s="16"/>
      <c r="L47" s="16"/>
      <c r="M47" s="16"/>
      <c r="N47" s="16"/>
      <c r="O47" s="16"/>
      <c r="P47" s="16"/>
      <c r="Q47" s="16"/>
    </row>
    <row r="48" spans="1:17" s="15" customFormat="1" ht="12.75">
      <c r="A48" s="55">
        <v>37590</v>
      </c>
      <c r="B48" s="20">
        <v>7.05</v>
      </c>
      <c r="C48" s="20">
        <v>7.4</v>
      </c>
      <c r="D48" s="20">
        <v>6.65</v>
      </c>
      <c r="E48" s="20">
        <v>8.35</v>
      </c>
      <c r="F48" s="20">
        <v>9.71</v>
      </c>
      <c r="G48" s="54">
        <v>8.42</v>
      </c>
      <c r="H48" s="20">
        <v>3.2</v>
      </c>
      <c r="I48" s="54">
        <v>8.37</v>
      </c>
      <c r="K48" s="16"/>
      <c r="L48" s="16"/>
      <c r="M48" s="16"/>
      <c r="N48" s="16"/>
      <c r="O48" s="16"/>
      <c r="P48" s="16"/>
      <c r="Q48" s="16"/>
    </row>
    <row r="49" spans="1:17" s="15" customFormat="1" ht="12.75">
      <c r="A49" s="55">
        <v>37621</v>
      </c>
      <c r="B49" s="20">
        <v>7.49</v>
      </c>
      <c r="C49" s="20">
        <v>7.63</v>
      </c>
      <c r="D49" s="20">
        <v>6.85</v>
      </c>
      <c r="E49" s="20">
        <v>8.45</v>
      </c>
      <c r="F49" s="20">
        <v>9.41</v>
      </c>
      <c r="G49" s="54">
        <v>8.4</v>
      </c>
      <c r="H49" s="20">
        <v>3.19</v>
      </c>
      <c r="I49" s="54">
        <v>8.35</v>
      </c>
      <c r="K49" s="16"/>
      <c r="L49" s="16"/>
      <c r="M49" s="16"/>
      <c r="N49" s="16"/>
      <c r="O49" s="16"/>
      <c r="P49" s="16"/>
      <c r="Q49" s="16"/>
    </row>
    <row r="50" spans="1:17" s="15" customFormat="1" ht="12.75">
      <c r="A50" s="55">
        <v>37652</v>
      </c>
      <c r="B50" s="20">
        <v>7.48</v>
      </c>
      <c r="C50" s="20">
        <v>7.47</v>
      </c>
      <c r="D50" s="20">
        <v>6.88</v>
      </c>
      <c r="E50" s="20">
        <v>8.2</v>
      </c>
      <c r="F50" s="20">
        <v>9.76</v>
      </c>
      <c r="G50" s="54">
        <v>8.53</v>
      </c>
      <c r="H50" s="20">
        <v>3</v>
      </c>
      <c r="I50" s="54">
        <v>8.49</v>
      </c>
      <c r="K50" s="16"/>
      <c r="L50" s="16"/>
      <c r="M50" s="16"/>
      <c r="N50" s="16"/>
      <c r="O50" s="16"/>
      <c r="P50" s="16"/>
      <c r="Q50" s="16"/>
    </row>
    <row r="51" spans="1:17" s="15" customFormat="1" ht="12.75">
      <c r="A51" s="55">
        <v>37680</v>
      </c>
      <c r="B51" s="20">
        <v>7.38</v>
      </c>
      <c r="C51" s="20">
        <v>7.29</v>
      </c>
      <c r="D51" s="20">
        <v>7.45</v>
      </c>
      <c r="E51" s="20">
        <v>8.07</v>
      </c>
      <c r="F51" s="20">
        <v>9.76</v>
      </c>
      <c r="G51" s="54">
        <v>8.42</v>
      </c>
      <c r="H51" s="20">
        <v>3</v>
      </c>
      <c r="I51" s="54">
        <v>8.39</v>
      </c>
      <c r="K51" s="16"/>
      <c r="L51" s="16"/>
      <c r="M51" s="16"/>
      <c r="N51" s="16"/>
      <c r="O51" s="16"/>
      <c r="P51" s="16"/>
      <c r="Q51" s="16"/>
    </row>
    <row r="52" spans="1:17" s="15" customFormat="1" ht="12.75">
      <c r="A52" s="55">
        <v>37711</v>
      </c>
      <c r="B52" s="20">
        <v>7.15</v>
      </c>
      <c r="C52" s="20">
        <v>7.24</v>
      </c>
      <c r="D52" s="20">
        <v>7.78</v>
      </c>
      <c r="E52" s="20">
        <v>8.34</v>
      </c>
      <c r="F52" s="20">
        <v>9.36</v>
      </c>
      <c r="G52" s="54">
        <v>8.12</v>
      </c>
      <c r="H52" s="20">
        <v>3</v>
      </c>
      <c r="I52" s="54">
        <v>8.08</v>
      </c>
      <c r="K52" s="16"/>
      <c r="L52" s="16"/>
      <c r="M52" s="16"/>
      <c r="N52" s="16"/>
      <c r="O52" s="16"/>
      <c r="P52" s="16"/>
      <c r="Q52" s="16"/>
    </row>
    <row r="53" spans="1:17" s="15" customFormat="1" ht="12.75">
      <c r="A53" s="55">
        <v>37741</v>
      </c>
      <c r="B53" s="20">
        <v>7.29</v>
      </c>
      <c r="C53" s="20">
        <v>7.69</v>
      </c>
      <c r="D53" s="20">
        <v>8.26</v>
      </c>
      <c r="E53" s="20">
        <v>8.34</v>
      </c>
      <c r="F53" s="20">
        <v>9.35</v>
      </c>
      <c r="G53" s="54">
        <v>8.37</v>
      </c>
      <c r="H53" s="20">
        <v>3</v>
      </c>
      <c r="I53" s="54">
        <v>8.34</v>
      </c>
      <c r="K53" s="16"/>
      <c r="L53" s="16"/>
      <c r="M53" s="16"/>
      <c r="N53" s="16"/>
      <c r="O53" s="16"/>
      <c r="P53" s="16"/>
      <c r="Q53" s="16"/>
    </row>
    <row r="54" spans="1:17" s="15" customFormat="1" ht="12.75">
      <c r="A54" s="55">
        <v>37772</v>
      </c>
      <c r="B54" s="20">
        <v>6.33</v>
      </c>
      <c r="C54" s="20">
        <v>7.21</v>
      </c>
      <c r="D54" s="20">
        <v>6.21</v>
      </c>
      <c r="E54" s="20">
        <v>9.03</v>
      </c>
      <c r="F54" s="20">
        <v>9.4</v>
      </c>
      <c r="G54" s="54">
        <v>8.17</v>
      </c>
      <c r="H54" s="20">
        <v>3</v>
      </c>
      <c r="I54" s="54">
        <v>8.13</v>
      </c>
      <c r="K54" s="16"/>
      <c r="L54" s="16"/>
      <c r="M54" s="16"/>
      <c r="N54" s="16"/>
      <c r="O54" s="16"/>
      <c r="P54" s="16"/>
      <c r="Q54" s="16"/>
    </row>
    <row r="55" spans="1:17" s="15" customFormat="1" ht="12.75">
      <c r="A55" s="55">
        <v>37802</v>
      </c>
      <c r="B55" s="20">
        <v>6.16</v>
      </c>
      <c r="C55" s="20">
        <v>7.34</v>
      </c>
      <c r="D55" s="20">
        <v>8.15</v>
      </c>
      <c r="E55" s="20">
        <v>8.84</v>
      </c>
      <c r="F55" s="20">
        <v>9.42</v>
      </c>
      <c r="G55" s="54">
        <v>8.37</v>
      </c>
      <c r="H55" s="20">
        <v>3</v>
      </c>
      <c r="I55" s="54">
        <v>8.32</v>
      </c>
      <c r="K55" s="16"/>
      <c r="L55" s="16"/>
      <c r="M55" s="16"/>
      <c r="N55" s="16"/>
      <c r="O55" s="16"/>
      <c r="P55" s="16"/>
      <c r="Q55" s="16"/>
    </row>
    <row r="56" spans="1:17" s="15" customFormat="1" ht="12.75">
      <c r="A56" s="55">
        <v>37833</v>
      </c>
      <c r="B56" s="20">
        <v>6.02</v>
      </c>
      <c r="C56" s="20">
        <v>7.66</v>
      </c>
      <c r="D56" s="20">
        <v>7.99</v>
      </c>
      <c r="E56" s="20">
        <v>8.78</v>
      </c>
      <c r="F56" s="20">
        <v>9.41</v>
      </c>
      <c r="G56" s="54">
        <v>8.39</v>
      </c>
      <c r="H56" s="20">
        <v>3</v>
      </c>
      <c r="I56" s="54">
        <v>8.33</v>
      </c>
      <c r="K56" s="16"/>
      <c r="L56" s="16"/>
      <c r="M56" s="16"/>
      <c r="N56" s="16"/>
      <c r="O56" s="16"/>
      <c r="P56" s="16"/>
      <c r="Q56" s="16"/>
    </row>
    <row r="57" spans="1:17" s="15" customFormat="1" ht="12.75">
      <c r="A57" s="55">
        <v>37864</v>
      </c>
      <c r="B57" s="20">
        <v>5.76</v>
      </c>
      <c r="C57" s="20">
        <v>7.63</v>
      </c>
      <c r="D57" s="20">
        <v>7.66</v>
      </c>
      <c r="E57" s="20">
        <v>8.7</v>
      </c>
      <c r="F57" s="20">
        <v>8.79</v>
      </c>
      <c r="G57" s="54">
        <v>8.11</v>
      </c>
      <c r="H57" s="20">
        <v>2.01</v>
      </c>
      <c r="I57" s="54">
        <v>8.05</v>
      </c>
      <c r="K57" s="16"/>
      <c r="L57" s="16"/>
      <c r="M57" s="16"/>
      <c r="N57" s="16"/>
      <c r="O57" s="16"/>
      <c r="P57" s="16"/>
      <c r="Q57" s="16"/>
    </row>
    <row r="58" spans="1:17" s="15" customFormat="1" ht="12.75">
      <c r="A58" s="55">
        <v>37894</v>
      </c>
      <c r="B58" s="20">
        <v>7.39</v>
      </c>
      <c r="C58" s="20">
        <v>7.2</v>
      </c>
      <c r="D58" s="20">
        <v>7.41</v>
      </c>
      <c r="E58" s="20">
        <v>7</v>
      </c>
      <c r="F58" s="20">
        <v>8.97</v>
      </c>
      <c r="G58" s="54">
        <v>8.24</v>
      </c>
      <c r="H58" s="20">
        <v>2.01</v>
      </c>
      <c r="I58" s="54">
        <v>8.19</v>
      </c>
      <c r="K58" s="16"/>
      <c r="L58" s="16"/>
      <c r="M58" s="16"/>
      <c r="N58" s="16"/>
      <c r="O58" s="16"/>
      <c r="P58" s="16"/>
      <c r="Q58" s="16"/>
    </row>
    <row r="59" spans="1:17" s="15" customFormat="1" ht="12.75">
      <c r="A59" s="55">
        <v>37925</v>
      </c>
      <c r="B59" s="20">
        <v>7.33</v>
      </c>
      <c r="C59" s="20">
        <v>7.18</v>
      </c>
      <c r="D59" s="20">
        <v>7.09</v>
      </c>
      <c r="E59" s="20">
        <v>6.85</v>
      </c>
      <c r="F59" s="20">
        <v>8.86</v>
      </c>
      <c r="G59" s="54">
        <v>8.07</v>
      </c>
      <c r="H59" s="20">
        <v>2.01</v>
      </c>
      <c r="I59" s="54">
        <v>8.05</v>
      </c>
      <c r="K59" s="16"/>
      <c r="L59" s="16"/>
      <c r="M59" s="16"/>
      <c r="N59" s="16"/>
      <c r="O59" s="16"/>
      <c r="P59" s="16"/>
      <c r="Q59" s="16"/>
    </row>
    <row r="60" spans="1:17" s="15" customFormat="1" ht="12.75">
      <c r="A60" s="55">
        <v>37955</v>
      </c>
      <c r="B60" s="20">
        <v>7.11</v>
      </c>
      <c r="C60" s="20">
        <v>7.2</v>
      </c>
      <c r="D60" s="20">
        <v>7.11</v>
      </c>
      <c r="E60" s="20">
        <v>6.92</v>
      </c>
      <c r="F60" s="20">
        <v>9.05</v>
      </c>
      <c r="G60" s="54">
        <v>8.11</v>
      </c>
      <c r="H60" s="20">
        <v>2.01</v>
      </c>
      <c r="I60" s="54">
        <v>8.08</v>
      </c>
      <c r="K60" s="16"/>
      <c r="L60" s="16"/>
      <c r="M60" s="16"/>
      <c r="N60" s="16"/>
      <c r="O60" s="16"/>
      <c r="P60" s="16"/>
      <c r="Q60" s="16"/>
    </row>
    <row r="61" spans="1:17" s="15" customFormat="1" ht="12.75">
      <c r="A61" s="55">
        <v>37986</v>
      </c>
      <c r="B61" s="20">
        <v>7.56</v>
      </c>
      <c r="C61" s="20">
        <v>7.31</v>
      </c>
      <c r="D61" s="20">
        <v>7.04</v>
      </c>
      <c r="E61" s="20">
        <v>7.88</v>
      </c>
      <c r="F61" s="20">
        <v>9.01</v>
      </c>
      <c r="G61" s="54">
        <v>8.26</v>
      </c>
      <c r="H61" s="20">
        <v>2.01</v>
      </c>
      <c r="I61" s="54">
        <v>8.22</v>
      </c>
      <c r="K61" s="16"/>
      <c r="L61" s="16"/>
      <c r="M61" s="16"/>
      <c r="N61" s="16"/>
      <c r="O61" s="16"/>
      <c r="P61" s="16"/>
      <c r="Q61" s="16"/>
    </row>
    <row r="62" spans="1:17" s="15" customFormat="1" ht="12.75">
      <c r="A62" s="55">
        <v>38017</v>
      </c>
      <c r="B62" s="20">
        <v>7.56</v>
      </c>
      <c r="C62" s="20">
        <v>7.18</v>
      </c>
      <c r="D62" s="20">
        <v>7.68</v>
      </c>
      <c r="E62" s="20">
        <v>8.25</v>
      </c>
      <c r="F62" s="20">
        <v>8.67</v>
      </c>
      <c r="G62" s="54">
        <v>8.16</v>
      </c>
      <c r="H62" s="20">
        <v>2.01</v>
      </c>
      <c r="I62" s="54">
        <v>8.13</v>
      </c>
      <c r="K62" s="16"/>
      <c r="L62" s="16"/>
      <c r="M62" s="16"/>
      <c r="N62" s="16"/>
      <c r="O62" s="16"/>
      <c r="P62" s="16"/>
      <c r="Q62" s="16"/>
    </row>
    <row r="63" spans="1:17" s="15" customFormat="1" ht="12.75">
      <c r="A63" s="55">
        <v>38046</v>
      </c>
      <c r="B63" s="20">
        <v>7.44</v>
      </c>
      <c r="C63" s="20">
        <v>7.09</v>
      </c>
      <c r="D63" s="20">
        <v>7.77</v>
      </c>
      <c r="E63" s="20">
        <v>8.11</v>
      </c>
      <c r="F63" s="20">
        <v>9.3</v>
      </c>
      <c r="G63" s="54">
        <v>8.34</v>
      </c>
      <c r="H63" s="20">
        <v>2.01</v>
      </c>
      <c r="I63" s="54">
        <v>8.31</v>
      </c>
      <c r="K63" s="16"/>
      <c r="L63" s="16"/>
      <c r="M63" s="16"/>
      <c r="N63" s="16"/>
      <c r="O63" s="16"/>
      <c r="P63" s="16"/>
      <c r="Q63" s="16"/>
    </row>
    <row r="64" spans="1:17" s="15" customFormat="1" ht="12.75">
      <c r="A64" s="55">
        <v>38077</v>
      </c>
      <c r="B64" s="20">
        <v>6.65</v>
      </c>
      <c r="C64" s="20">
        <v>7.31</v>
      </c>
      <c r="D64" s="20">
        <v>7.39</v>
      </c>
      <c r="E64" s="20">
        <v>8.15</v>
      </c>
      <c r="F64" s="20">
        <v>9.29</v>
      </c>
      <c r="G64" s="54">
        <v>8.28</v>
      </c>
      <c r="H64" s="20">
        <v>2.01</v>
      </c>
      <c r="I64" s="54">
        <v>8.25</v>
      </c>
      <c r="K64" s="16"/>
      <c r="L64" s="16"/>
      <c r="M64" s="16"/>
      <c r="N64" s="16"/>
      <c r="O64" s="16"/>
      <c r="P64" s="16"/>
      <c r="Q64" s="16"/>
    </row>
    <row r="65" spans="1:17" s="15" customFormat="1" ht="12.75">
      <c r="A65" s="55">
        <v>38107</v>
      </c>
      <c r="B65" s="20">
        <v>6.42</v>
      </c>
      <c r="C65" s="20">
        <v>7.28</v>
      </c>
      <c r="D65" s="20">
        <v>7.28</v>
      </c>
      <c r="E65" s="20">
        <v>7.8</v>
      </c>
      <c r="F65" s="20">
        <v>9.21</v>
      </c>
      <c r="G65" s="54">
        <v>8.27</v>
      </c>
      <c r="H65" s="20">
        <v>2.01</v>
      </c>
      <c r="I65" s="54">
        <v>8.23</v>
      </c>
      <c r="K65" s="16"/>
      <c r="L65" s="16"/>
      <c r="M65" s="16"/>
      <c r="N65" s="16"/>
      <c r="O65" s="16"/>
      <c r="P65" s="16"/>
      <c r="Q65" s="16"/>
    </row>
    <row r="66" spans="1:17" s="15" customFormat="1" ht="12.75">
      <c r="A66" s="55">
        <v>38138</v>
      </c>
      <c r="B66" s="20">
        <v>6.5</v>
      </c>
      <c r="C66" s="20">
        <v>7.26</v>
      </c>
      <c r="D66" s="20">
        <v>6.83</v>
      </c>
      <c r="E66" s="20">
        <v>7.77</v>
      </c>
      <c r="F66" s="20">
        <v>9.16</v>
      </c>
      <c r="G66" s="54">
        <v>8.19</v>
      </c>
      <c r="H66" s="20">
        <v>2.02</v>
      </c>
      <c r="I66" s="54">
        <v>8.14</v>
      </c>
      <c r="K66" s="16"/>
      <c r="L66" s="16"/>
      <c r="M66" s="16"/>
      <c r="N66" s="16"/>
      <c r="O66" s="16"/>
      <c r="P66" s="16"/>
      <c r="Q66" s="16"/>
    </row>
    <row r="67" spans="1:17" s="15" customFormat="1" ht="12.75">
      <c r="A67" s="55">
        <v>38168</v>
      </c>
      <c r="B67" s="20">
        <v>6.3</v>
      </c>
      <c r="C67" s="20">
        <v>6.81</v>
      </c>
      <c r="D67" s="20">
        <v>6.74</v>
      </c>
      <c r="E67" s="20">
        <v>6.81</v>
      </c>
      <c r="F67" s="20">
        <v>8.76</v>
      </c>
      <c r="G67" s="54">
        <v>7.97</v>
      </c>
      <c r="H67" s="20">
        <v>2.04</v>
      </c>
      <c r="I67" s="54">
        <v>7.92</v>
      </c>
      <c r="K67" s="16"/>
      <c r="L67" s="16"/>
      <c r="M67" s="16"/>
      <c r="N67" s="16"/>
      <c r="O67" s="16"/>
      <c r="P67" s="16"/>
      <c r="Q67" s="16"/>
    </row>
    <row r="68" spans="1:17" s="15" customFormat="1" ht="12.75">
      <c r="A68" s="55">
        <v>38199</v>
      </c>
      <c r="B68" s="20">
        <v>5.14</v>
      </c>
      <c r="C68" s="20">
        <v>6.75</v>
      </c>
      <c r="D68" s="20">
        <v>6.91</v>
      </c>
      <c r="E68" s="20">
        <v>7.44</v>
      </c>
      <c r="F68" s="20">
        <v>8.69</v>
      </c>
      <c r="G68" s="54">
        <v>7.42</v>
      </c>
      <c r="H68" s="20">
        <v>2.02</v>
      </c>
      <c r="I68" s="54">
        <v>7.38</v>
      </c>
      <c r="K68" s="16"/>
      <c r="L68" s="16"/>
      <c r="M68" s="16"/>
      <c r="N68" s="16"/>
      <c r="O68" s="16"/>
      <c r="P68" s="16"/>
      <c r="Q68" s="16"/>
    </row>
    <row r="69" spans="1:17" s="15" customFormat="1" ht="12.75">
      <c r="A69" s="55">
        <v>38230</v>
      </c>
      <c r="B69" s="20">
        <v>5.26</v>
      </c>
      <c r="C69" s="20">
        <v>5.97</v>
      </c>
      <c r="D69" s="20">
        <v>6.87</v>
      </c>
      <c r="E69" s="20">
        <v>7.43</v>
      </c>
      <c r="F69" s="20">
        <v>8.21</v>
      </c>
      <c r="G69" s="54">
        <v>7.15</v>
      </c>
      <c r="H69" s="20">
        <v>2.02</v>
      </c>
      <c r="I69" s="54">
        <v>7.11</v>
      </c>
      <c r="K69" s="16"/>
      <c r="L69" s="16"/>
      <c r="M69" s="16"/>
      <c r="N69" s="16"/>
      <c r="O69" s="16"/>
      <c r="P69" s="16"/>
      <c r="Q69" s="16"/>
    </row>
    <row r="70" spans="1:17" s="15" customFormat="1" ht="12.75">
      <c r="A70" s="55">
        <v>38260</v>
      </c>
      <c r="B70" s="20">
        <v>5.29</v>
      </c>
      <c r="C70" s="20">
        <v>5.79</v>
      </c>
      <c r="D70" s="20">
        <v>6.67</v>
      </c>
      <c r="E70" s="20">
        <v>7.52</v>
      </c>
      <c r="F70" s="20">
        <v>8.64</v>
      </c>
      <c r="G70" s="54">
        <v>7.18</v>
      </c>
      <c r="H70" s="20">
        <v>2.02</v>
      </c>
      <c r="I70" s="54">
        <v>7.14</v>
      </c>
      <c r="K70" s="16"/>
      <c r="L70" s="16"/>
      <c r="M70" s="16"/>
      <c r="N70" s="16"/>
      <c r="O70" s="16"/>
      <c r="P70" s="16"/>
      <c r="Q70" s="16"/>
    </row>
    <row r="71" spans="1:17" s="15" customFormat="1" ht="12.75">
      <c r="A71" s="55">
        <v>38291</v>
      </c>
      <c r="B71" s="20">
        <v>4.72</v>
      </c>
      <c r="C71" s="20">
        <v>5.21</v>
      </c>
      <c r="D71" s="20">
        <v>6.63</v>
      </c>
      <c r="E71" s="20">
        <v>7.76</v>
      </c>
      <c r="F71" s="20">
        <v>8.56</v>
      </c>
      <c r="G71" s="54">
        <v>6.8</v>
      </c>
      <c r="H71" s="20">
        <v>2.02</v>
      </c>
      <c r="I71" s="54">
        <v>6.77</v>
      </c>
      <c r="K71" s="16"/>
      <c r="L71" s="16"/>
      <c r="M71" s="16"/>
      <c r="N71" s="16"/>
      <c r="O71" s="16"/>
      <c r="P71" s="16"/>
      <c r="Q71" s="16"/>
    </row>
    <row r="72" spans="1:17" s="15" customFormat="1" ht="12.75">
      <c r="A72" s="55">
        <v>38321</v>
      </c>
      <c r="B72" s="20">
        <v>5.05</v>
      </c>
      <c r="C72" s="20">
        <v>5.97</v>
      </c>
      <c r="D72" s="20">
        <v>6.45</v>
      </c>
      <c r="E72" s="20">
        <v>7.22</v>
      </c>
      <c r="F72" s="20">
        <v>7.44</v>
      </c>
      <c r="G72" s="54">
        <v>6.86</v>
      </c>
      <c r="H72" s="20">
        <v>2.02</v>
      </c>
      <c r="I72" s="54">
        <v>6.82</v>
      </c>
      <c r="K72" s="16"/>
      <c r="L72" s="16"/>
      <c r="M72" s="16"/>
      <c r="N72" s="16"/>
      <c r="O72" s="16"/>
      <c r="P72" s="16"/>
      <c r="Q72" s="16"/>
    </row>
    <row r="73" spans="1:17" s="15" customFormat="1" ht="12.75">
      <c r="A73" s="55">
        <v>38352</v>
      </c>
      <c r="B73" s="20">
        <v>5.24</v>
      </c>
      <c r="C73" s="20">
        <v>5.97</v>
      </c>
      <c r="D73" s="20">
        <v>7.01</v>
      </c>
      <c r="E73" s="20">
        <v>7.76</v>
      </c>
      <c r="F73" s="20">
        <v>7.87</v>
      </c>
      <c r="G73" s="54">
        <v>6.92</v>
      </c>
      <c r="H73" s="20">
        <v>2</v>
      </c>
      <c r="I73" s="54">
        <v>6.88</v>
      </c>
      <c r="K73" s="16"/>
      <c r="L73" s="16"/>
      <c r="M73" s="16"/>
      <c r="N73" s="16"/>
      <c r="O73" s="16"/>
      <c r="P73" s="16"/>
      <c r="Q73" s="16"/>
    </row>
    <row r="74" spans="1:17" s="15" customFormat="1" ht="12.75">
      <c r="A74" s="55">
        <v>38383</v>
      </c>
      <c r="B74" s="20">
        <v>5.09</v>
      </c>
      <c r="C74" s="20">
        <v>6.1</v>
      </c>
      <c r="D74" s="20">
        <v>7.11</v>
      </c>
      <c r="E74" s="20">
        <v>7.86</v>
      </c>
      <c r="F74" s="20">
        <v>8.38</v>
      </c>
      <c r="G74" s="54">
        <v>7.46</v>
      </c>
      <c r="H74" s="20">
        <v>2</v>
      </c>
      <c r="I74" s="54">
        <v>7.4</v>
      </c>
      <c r="K74" s="16"/>
      <c r="L74" s="16"/>
      <c r="M74" s="16"/>
      <c r="N74" s="16"/>
      <c r="O74" s="16"/>
      <c r="P74" s="16"/>
      <c r="Q74" s="16"/>
    </row>
    <row r="75" spans="1:17" s="15" customFormat="1" ht="12.75">
      <c r="A75" s="55">
        <v>38411</v>
      </c>
      <c r="B75" s="20">
        <v>5.74</v>
      </c>
      <c r="C75" s="20">
        <v>5.77</v>
      </c>
      <c r="D75" s="20">
        <v>6.99</v>
      </c>
      <c r="E75" s="20">
        <v>7.71</v>
      </c>
      <c r="F75" s="20">
        <v>8.26</v>
      </c>
      <c r="G75" s="54">
        <v>7.43</v>
      </c>
      <c r="H75" s="20">
        <v>2</v>
      </c>
      <c r="I75" s="54">
        <v>7.37</v>
      </c>
      <c r="K75" s="16"/>
      <c r="L75" s="16"/>
      <c r="M75" s="16"/>
      <c r="N75" s="16"/>
      <c r="O75" s="16"/>
      <c r="P75" s="16"/>
      <c r="Q75" s="16"/>
    </row>
    <row r="76" spans="1:17" s="15" customFormat="1" ht="12.75">
      <c r="A76" s="55">
        <v>38442</v>
      </c>
      <c r="B76" s="20">
        <v>5.68</v>
      </c>
      <c r="C76" s="20">
        <v>4.94</v>
      </c>
      <c r="D76" s="20">
        <v>6.83</v>
      </c>
      <c r="E76" s="20">
        <v>7.76</v>
      </c>
      <c r="F76" s="20">
        <v>8.21</v>
      </c>
      <c r="G76" s="54">
        <v>7.29</v>
      </c>
      <c r="H76" s="20">
        <v>2</v>
      </c>
      <c r="I76" s="54">
        <v>7.23</v>
      </c>
      <c r="K76" s="16"/>
      <c r="L76" s="16"/>
      <c r="M76" s="16"/>
      <c r="N76" s="16"/>
      <c r="O76" s="16"/>
      <c r="P76" s="16"/>
      <c r="Q76" s="16"/>
    </row>
    <row r="77" spans="1:17" s="15" customFormat="1" ht="12.75">
      <c r="A77" s="55">
        <v>38472</v>
      </c>
      <c r="B77" s="20">
        <v>5.63</v>
      </c>
      <c r="C77" s="20">
        <v>5</v>
      </c>
      <c r="D77" s="20">
        <v>6.53</v>
      </c>
      <c r="E77" s="20">
        <v>7.73</v>
      </c>
      <c r="F77" s="20">
        <v>8.06</v>
      </c>
      <c r="G77" s="54">
        <v>7.23</v>
      </c>
      <c r="H77" s="20">
        <v>2</v>
      </c>
      <c r="I77" s="54">
        <v>7.17</v>
      </c>
      <c r="K77" s="16"/>
      <c r="L77" s="16"/>
      <c r="M77" s="16"/>
      <c r="N77" s="16"/>
      <c r="O77" s="16"/>
      <c r="P77" s="16"/>
      <c r="Q77" s="16"/>
    </row>
    <row r="78" spans="1:17" s="15" customFormat="1" ht="12.75">
      <c r="A78" s="55">
        <v>38503</v>
      </c>
      <c r="B78" s="20">
        <v>5.45</v>
      </c>
      <c r="C78" s="20">
        <v>5.2</v>
      </c>
      <c r="D78" s="20">
        <v>6.32</v>
      </c>
      <c r="E78" s="20">
        <v>7.41</v>
      </c>
      <c r="F78" s="20">
        <v>8.05</v>
      </c>
      <c r="G78" s="54">
        <v>7.22</v>
      </c>
      <c r="H78" s="20">
        <v>2</v>
      </c>
      <c r="I78" s="54">
        <v>7.16</v>
      </c>
      <c r="K78" s="16"/>
      <c r="L78" s="16"/>
      <c r="M78" s="16"/>
      <c r="N78" s="16"/>
      <c r="O78" s="16"/>
      <c r="P78" s="16"/>
      <c r="Q78" s="16"/>
    </row>
    <row r="79" spans="1:17" s="15" customFormat="1" ht="12.75">
      <c r="A79" s="55">
        <v>38533</v>
      </c>
      <c r="B79" s="20">
        <v>5.22</v>
      </c>
      <c r="C79" s="20">
        <v>5.34</v>
      </c>
      <c r="D79" s="20">
        <v>5.92</v>
      </c>
      <c r="E79" s="20">
        <v>7.28</v>
      </c>
      <c r="F79" s="20">
        <v>8.03</v>
      </c>
      <c r="G79" s="54">
        <v>7.22</v>
      </c>
      <c r="H79" s="20">
        <v>2</v>
      </c>
      <c r="I79" s="54">
        <v>7.16</v>
      </c>
      <c r="K79" s="16"/>
      <c r="L79" s="16"/>
      <c r="M79" s="16"/>
      <c r="N79" s="16"/>
      <c r="O79" s="16"/>
      <c r="P79" s="16"/>
      <c r="Q79" s="16"/>
    </row>
    <row r="80" spans="1:17" s="15" customFormat="1" ht="12.75">
      <c r="A80" s="55">
        <v>38564</v>
      </c>
      <c r="B80" s="20">
        <v>5.68</v>
      </c>
      <c r="C80" s="20">
        <v>5.69</v>
      </c>
      <c r="D80" s="20">
        <v>5.5</v>
      </c>
      <c r="E80" s="20">
        <v>7.3</v>
      </c>
      <c r="F80" s="20">
        <v>8.01</v>
      </c>
      <c r="G80" s="54">
        <v>7.25</v>
      </c>
      <c r="H80" s="20">
        <v>2</v>
      </c>
      <c r="I80" s="54">
        <v>7.18</v>
      </c>
      <c r="K80" s="16"/>
      <c r="L80" s="16"/>
      <c r="M80" s="16"/>
      <c r="N80" s="16"/>
      <c r="O80" s="16"/>
      <c r="P80" s="16"/>
      <c r="Q80" s="16"/>
    </row>
    <row r="81" spans="1:17" s="15" customFormat="1" ht="12.75">
      <c r="A81" s="55">
        <v>38595</v>
      </c>
      <c r="B81" s="20">
        <v>5.46</v>
      </c>
      <c r="C81" s="20">
        <v>5.78</v>
      </c>
      <c r="D81" s="20">
        <v>5.51</v>
      </c>
      <c r="E81" s="20">
        <v>7.2</v>
      </c>
      <c r="F81" s="20">
        <v>7.98</v>
      </c>
      <c r="G81" s="54">
        <v>7.19</v>
      </c>
      <c r="H81" s="20">
        <v>2</v>
      </c>
      <c r="I81" s="54">
        <v>7.13</v>
      </c>
      <c r="K81" s="16"/>
      <c r="L81" s="16"/>
      <c r="M81" s="16"/>
      <c r="N81" s="16"/>
      <c r="O81" s="16"/>
      <c r="P81" s="16"/>
      <c r="Q81" s="16"/>
    </row>
    <row r="82" spans="1:17" s="15" customFormat="1" ht="12.75">
      <c r="A82" s="55">
        <v>38625</v>
      </c>
      <c r="B82" s="20">
        <v>5.79</v>
      </c>
      <c r="C82" s="20">
        <v>5.36</v>
      </c>
      <c r="D82" s="20">
        <v>5.47</v>
      </c>
      <c r="E82" s="20">
        <v>7.19</v>
      </c>
      <c r="F82" s="20">
        <v>7.96</v>
      </c>
      <c r="G82" s="54">
        <v>7.17</v>
      </c>
      <c r="H82" s="20">
        <v>2</v>
      </c>
      <c r="I82" s="54">
        <v>7.11</v>
      </c>
      <c r="K82" s="16"/>
      <c r="L82" s="16"/>
      <c r="M82" s="16"/>
      <c r="N82" s="16"/>
      <c r="O82" s="16"/>
      <c r="P82" s="16"/>
      <c r="Q82" s="16"/>
    </row>
    <row r="83" spans="1:17" s="15" customFormat="1" ht="12.75">
      <c r="A83" s="55">
        <v>38656</v>
      </c>
      <c r="B83" s="20">
        <v>5.55</v>
      </c>
      <c r="C83" s="20">
        <v>5.53</v>
      </c>
      <c r="D83" s="20">
        <v>5.41</v>
      </c>
      <c r="E83" s="20">
        <v>5.64</v>
      </c>
      <c r="F83" s="20">
        <v>7.9</v>
      </c>
      <c r="G83" s="54">
        <v>7.1</v>
      </c>
      <c r="H83" s="20">
        <v>2.01</v>
      </c>
      <c r="I83" s="54">
        <v>7.04</v>
      </c>
      <c r="K83" s="16"/>
      <c r="L83" s="16"/>
      <c r="M83" s="16"/>
      <c r="N83" s="16"/>
      <c r="O83" s="16"/>
      <c r="P83" s="16"/>
      <c r="Q83" s="16"/>
    </row>
    <row r="84" spans="1:17" s="15" customFormat="1" ht="12.75">
      <c r="A84" s="55">
        <v>38686</v>
      </c>
      <c r="B84" s="20">
        <v>5.09</v>
      </c>
      <c r="C84" s="20">
        <v>5.32</v>
      </c>
      <c r="D84" s="20">
        <v>5.32</v>
      </c>
      <c r="E84" s="20">
        <v>5.91</v>
      </c>
      <c r="F84" s="20">
        <v>7.88</v>
      </c>
      <c r="G84" s="54">
        <v>6.95</v>
      </c>
      <c r="H84" s="20">
        <v>2.05</v>
      </c>
      <c r="I84" s="54">
        <v>6.9</v>
      </c>
      <c r="K84" s="16"/>
      <c r="L84" s="16"/>
      <c r="M84" s="16"/>
      <c r="N84" s="16"/>
      <c r="O84" s="16"/>
      <c r="P84" s="16"/>
      <c r="Q84" s="16"/>
    </row>
    <row r="85" spans="1:9" ht="12.75">
      <c r="A85" s="55">
        <v>38717</v>
      </c>
      <c r="B85" s="20">
        <v>5.39</v>
      </c>
      <c r="C85" s="20">
        <v>5.41</v>
      </c>
      <c r="D85" s="20">
        <v>5.39</v>
      </c>
      <c r="E85" s="20">
        <v>6.06</v>
      </c>
      <c r="F85" s="20">
        <v>7.76</v>
      </c>
      <c r="G85" s="54">
        <v>7</v>
      </c>
      <c r="H85" s="20">
        <v>2.02</v>
      </c>
      <c r="I85" s="54">
        <v>6.95</v>
      </c>
    </row>
    <row r="86" spans="1:14" ht="12.75">
      <c r="A86" s="55">
        <v>38748</v>
      </c>
      <c r="B86" s="20">
        <v>5.4</v>
      </c>
      <c r="C86" s="20">
        <v>5.2</v>
      </c>
      <c r="D86" s="20">
        <v>5.21</v>
      </c>
      <c r="E86" s="20">
        <v>6.14</v>
      </c>
      <c r="F86" s="20">
        <v>7.72</v>
      </c>
      <c r="G86" s="54">
        <v>6.77</v>
      </c>
      <c r="H86" s="20">
        <v>2.01</v>
      </c>
      <c r="I86" s="54">
        <v>6.77</v>
      </c>
      <c r="J86" s="17"/>
      <c r="K86" s="17"/>
      <c r="L86" s="17"/>
      <c r="M86" s="17"/>
      <c r="N86" s="17"/>
    </row>
    <row r="87" spans="1:14" ht="12.75">
      <c r="A87" s="55">
        <v>38776</v>
      </c>
      <c r="B87" s="20">
        <v>5.46</v>
      </c>
      <c r="C87" s="20">
        <v>5.38</v>
      </c>
      <c r="D87" s="20">
        <v>5.37</v>
      </c>
      <c r="E87" s="20">
        <v>6.08</v>
      </c>
      <c r="F87" s="20">
        <v>7.76</v>
      </c>
      <c r="G87" s="54">
        <v>6.88</v>
      </c>
      <c r="H87" s="20">
        <v>2.12</v>
      </c>
      <c r="I87" s="54">
        <v>6.82</v>
      </c>
      <c r="J87" s="17"/>
      <c r="K87" s="17"/>
      <c r="L87" s="17"/>
      <c r="M87" s="17"/>
      <c r="N87" s="17"/>
    </row>
    <row r="88" spans="1:14" ht="12.75">
      <c r="A88" s="55">
        <v>38807</v>
      </c>
      <c r="B88" s="20">
        <v>5.23</v>
      </c>
      <c r="C88" s="20">
        <v>5.59</v>
      </c>
      <c r="D88" s="20">
        <v>5.53</v>
      </c>
      <c r="E88" s="20">
        <v>6.08</v>
      </c>
      <c r="F88" s="20">
        <v>7.64</v>
      </c>
      <c r="G88" s="54">
        <v>6.91</v>
      </c>
      <c r="H88" s="20">
        <v>2.11</v>
      </c>
      <c r="I88" s="54">
        <v>6.81</v>
      </c>
      <c r="J88" s="17"/>
      <c r="K88" s="17"/>
      <c r="L88" s="17"/>
      <c r="M88" s="17"/>
      <c r="N88" s="17"/>
    </row>
    <row r="89" spans="1:14" ht="12.75">
      <c r="A89" s="55">
        <v>38837</v>
      </c>
      <c r="B89" s="20">
        <v>5.35</v>
      </c>
      <c r="C89" s="20">
        <v>5.19</v>
      </c>
      <c r="D89" s="20">
        <v>5.3</v>
      </c>
      <c r="E89" s="20">
        <v>5.97</v>
      </c>
      <c r="F89" s="20">
        <v>7.69</v>
      </c>
      <c r="G89" s="54">
        <v>6.73</v>
      </c>
      <c r="H89" s="20">
        <v>2.16</v>
      </c>
      <c r="I89" s="54">
        <v>6.69</v>
      </c>
      <c r="J89" s="17"/>
      <c r="K89" s="17"/>
      <c r="L89" s="17"/>
      <c r="M89" s="17"/>
      <c r="N89" s="17"/>
    </row>
    <row r="90" spans="1:14" ht="12.75">
      <c r="A90" s="55">
        <v>38868</v>
      </c>
      <c r="B90" s="53">
        <v>4.06</v>
      </c>
      <c r="C90" s="53">
        <v>4.69</v>
      </c>
      <c r="D90" s="53">
        <v>4.85</v>
      </c>
      <c r="E90" s="53">
        <v>5.55</v>
      </c>
      <c r="F90" s="53">
        <v>7.49</v>
      </c>
      <c r="G90" s="54">
        <v>6.42</v>
      </c>
      <c r="H90" s="20">
        <v>2.4</v>
      </c>
      <c r="I90" s="54">
        <v>6.38</v>
      </c>
      <c r="J90" s="18"/>
      <c r="K90" s="18"/>
      <c r="L90" s="18"/>
      <c r="M90" s="18"/>
      <c r="N90" s="18"/>
    </row>
    <row r="91" spans="1:14" ht="12.75">
      <c r="A91" s="55">
        <v>38898</v>
      </c>
      <c r="B91" s="20">
        <v>5.12</v>
      </c>
      <c r="C91" s="20">
        <v>5.36</v>
      </c>
      <c r="D91" s="20">
        <v>5.06</v>
      </c>
      <c r="E91" s="20">
        <v>6.32</v>
      </c>
      <c r="F91" s="20">
        <v>7.74</v>
      </c>
      <c r="G91" s="54">
        <v>6.95</v>
      </c>
      <c r="H91" s="20">
        <v>2.2</v>
      </c>
      <c r="I91" s="54">
        <v>6.89</v>
      </c>
      <c r="J91" s="17"/>
      <c r="K91" s="17"/>
      <c r="L91" s="17"/>
      <c r="M91" s="17"/>
      <c r="N91" s="17"/>
    </row>
    <row r="92" spans="1:14" ht="12.75">
      <c r="A92" s="55">
        <v>38929</v>
      </c>
      <c r="B92" s="20">
        <v>5.25</v>
      </c>
      <c r="C92" s="20">
        <v>5.38</v>
      </c>
      <c r="D92" s="20">
        <v>5.04</v>
      </c>
      <c r="E92" s="20">
        <v>6.29</v>
      </c>
      <c r="F92" s="20">
        <v>7.72</v>
      </c>
      <c r="G92" s="54">
        <v>6.93</v>
      </c>
      <c r="H92" s="20">
        <v>2.27</v>
      </c>
      <c r="I92" s="54">
        <v>6.87</v>
      </c>
      <c r="J92" s="17"/>
      <c r="K92" s="17"/>
      <c r="L92" s="17"/>
      <c r="M92" s="17"/>
      <c r="N92" s="17"/>
    </row>
    <row r="93" spans="1:14" ht="12.75">
      <c r="A93" s="55">
        <v>38960</v>
      </c>
      <c r="B93" s="20">
        <v>4.92</v>
      </c>
      <c r="C93" s="20">
        <v>5.29</v>
      </c>
      <c r="D93" s="20">
        <v>5.04</v>
      </c>
      <c r="E93" s="20">
        <v>6.15</v>
      </c>
      <c r="F93" s="20">
        <v>7.69</v>
      </c>
      <c r="G93" s="54">
        <v>6.84</v>
      </c>
      <c r="H93" s="20">
        <v>2.21</v>
      </c>
      <c r="I93" s="54">
        <v>6.79</v>
      </c>
      <c r="J93" s="17"/>
      <c r="K93" s="17"/>
      <c r="L93" s="17"/>
      <c r="M93" s="17"/>
      <c r="N93" s="17"/>
    </row>
    <row r="94" spans="1:14" ht="12.75">
      <c r="A94" s="55">
        <v>38990</v>
      </c>
      <c r="B94" s="20">
        <v>5.21</v>
      </c>
      <c r="C94" s="20">
        <v>5.47</v>
      </c>
      <c r="D94" s="20">
        <v>5.02</v>
      </c>
      <c r="E94" s="20">
        <v>6.64</v>
      </c>
      <c r="F94" s="20">
        <v>7.69</v>
      </c>
      <c r="G94" s="54">
        <v>6.94</v>
      </c>
      <c r="H94" s="20">
        <v>2.15</v>
      </c>
      <c r="I94" s="54">
        <v>6.89</v>
      </c>
      <c r="J94" s="17"/>
      <c r="K94" s="17"/>
      <c r="L94" s="17"/>
      <c r="M94" s="17"/>
      <c r="N94" s="17"/>
    </row>
    <row r="95" spans="1:14" ht="12.75">
      <c r="A95" s="55">
        <v>39021</v>
      </c>
      <c r="B95" s="20">
        <v>6.06</v>
      </c>
      <c r="C95" s="20">
        <v>5.41</v>
      </c>
      <c r="D95" s="20">
        <v>4.82</v>
      </c>
      <c r="E95" s="20">
        <v>5.97</v>
      </c>
      <c r="F95" s="20">
        <v>7.67</v>
      </c>
      <c r="G95" s="54">
        <v>7.02</v>
      </c>
      <c r="H95" s="20">
        <v>2.14</v>
      </c>
      <c r="I95" s="54">
        <v>6.97</v>
      </c>
      <c r="J95" s="17"/>
      <c r="K95" s="17"/>
      <c r="L95" s="17"/>
      <c r="M95" s="17"/>
      <c r="N95" s="17"/>
    </row>
    <row r="96" spans="1:14" ht="12.75">
      <c r="A96" s="55">
        <v>39051</v>
      </c>
      <c r="B96" s="20">
        <v>5.06</v>
      </c>
      <c r="C96" s="20">
        <v>5.57</v>
      </c>
      <c r="D96" s="20">
        <v>4.93</v>
      </c>
      <c r="E96" s="20">
        <v>6.51</v>
      </c>
      <c r="F96" s="20">
        <v>7.67</v>
      </c>
      <c r="G96" s="54">
        <v>7.01</v>
      </c>
      <c r="H96" s="20">
        <v>2.14</v>
      </c>
      <c r="I96" s="54">
        <v>6.96</v>
      </c>
      <c r="J96" s="17"/>
      <c r="K96" s="17"/>
      <c r="L96" s="17"/>
      <c r="M96" s="17"/>
      <c r="N96" s="17"/>
    </row>
    <row r="97" spans="1:14" ht="12.75">
      <c r="A97" s="55">
        <v>39082</v>
      </c>
      <c r="B97" s="20">
        <v>5.25</v>
      </c>
      <c r="C97" s="20">
        <v>5.51</v>
      </c>
      <c r="D97" s="20">
        <v>4.94</v>
      </c>
      <c r="E97" s="20">
        <v>6.44</v>
      </c>
      <c r="F97" s="20">
        <v>7.67</v>
      </c>
      <c r="G97" s="54">
        <v>7</v>
      </c>
      <c r="H97" s="20">
        <v>2.14</v>
      </c>
      <c r="I97" s="54">
        <v>6.95</v>
      </c>
      <c r="J97" s="17"/>
      <c r="K97" s="17"/>
      <c r="L97" s="17"/>
      <c r="M97" s="17"/>
      <c r="N97" s="17"/>
    </row>
    <row r="98" spans="1:14" ht="12.75">
      <c r="A98" s="55">
        <v>39113</v>
      </c>
      <c r="B98" s="20">
        <v>5.33</v>
      </c>
      <c r="C98" s="20">
        <v>5.57</v>
      </c>
      <c r="D98" s="20">
        <v>4.84</v>
      </c>
      <c r="E98" s="20">
        <v>6.56</v>
      </c>
      <c r="F98" s="20">
        <v>7.64</v>
      </c>
      <c r="G98" s="54">
        <v>6.96</v>
      </c>
      <c r="H98" s="20">
        <v>2.14</v>
      </c>
      <c r="I98" s="54">
        <v>6.91</v>
      </c>
      <c r="J98" s="17"/>
      <c r="K98" s="17"/>
      <c r="L98" s="17"/>
      <c r="M98" s="17"/>
      <c r="N98" s="17"/>
    </row>
    <row r="99" spans="1:14" ht="12.75">
      <c r="A99" s="55">
        <v>39141</v>
      </c>
      <c r="B99" s="20">
        <v>5.12</v>
      </c>
      <c r="C99" s="20">
        <v>5.75</v>
      </c>
      <c r="D99" s="20">
        <v>4.87</v>
      </c>
      <c r="E99" s="20">
        <v>6.56</v>
      </c>
      <c r="F99" s="20">
        <v>7.62</v>
      </c>
      <c r="G99" s="54">
        <v>6.93</v>
      </c>
      <c r="H99" s="20">
        <v>2.39</v>
      </c>
      <c r="I99" s="54">
        <v>6.88</v>
      </c>
      <c r="J99" s="18"/>
      <c r="K99" s="18"/>
      <c r="L99" s="18"/>
      <c r="M99" s="18"/>
      <c r="N99" s="18"/>
    </row>
    <row r="100" spans="1:14" ht="12.75">
      <c r="A100" s="55">
        <v>39172</v>
      </c>
      <c r="B100" s="20">
        <v>5.16</v>
      </c>
      <c r="C100" s="20">
        <v>5.46</v>
      </c>
      <c r="D100" s="20">
        <v>4.84</v>
      </c>
      <c r="E100" s="20">
        <v>6.37</v>
      </c>
      <c r="F100" s="20">
        <v>7.6</v>
      </c>
      <c r="G100" s="54">
        <v>6.9</v>
      </c>
      <c r="H100" s="20">
        <v>2.39</v>
      </c>
      <c r="I100" s="54">
        <v>6.86</v>
      </c>
      <c r="J100" s="17"/>
      <c r="K100" s="17"/>
      <c r="L100" s="17"/>
      <c r="M100" s="17"/>
      <c r="N100" s="17"/>
    </row>
    <row r="101" spans="1:14" ht="12.75">
      <c r="A101" s="55">
        <v>39202</v>
      </c>
      <c r="B101" s="20">
        <v>5.55</v>
      </c>
      <c r="C101" s="20">
        <v>5.54</v>
      </c>
      <c r="D101" s="20">
        <v>4.97</v>
      </c>
      <c r="E101" s="20">
        <v>6.28</v>
      </c>
      <c r="F101" s="20">
        <v>7.57</v>
      </c>
      <c r="G101" s="54">
        <v>6.97</v>
      </c>
      <c r="H101" s="20">
        <v>2.26</v>
      </c>
      <c r="I101" s="54">
        <v>6.92</v>
      </c>
      <c r="J101" s="17"/>
      <c r="K101" s="17"/>
      <c r="L101" s="17"/>
      <c r="M101" s="17"/>
      <c r="N101" s="17"/>
    </row>
    <row r="102" spans="1:14" ht="12.75">
      <c r="A102" s="55">
        <v>39233</v>
      </c>
      <c r="B102" s="20">
        <v>4.79</v>
      </c>
      <c r="C102" s="20">
        <v>5.48</v>
      </c>
      <c r="D102" s="20">
        <v>5.17</v>
      </c>
      <c r="E102" s="20">
        <v>6.17</v>
      </c>
      <c r="F102" s="20">
        <v>7.56</v>
      </c>
      <c r="G102" s="54">
        <v>6.94</v>
      </c>
      <c r="H102" s="20">
        <v>2.35</v>
      </c>
      <c r="I102" s="54">
        <v>6.89</v>
      </c>
      <c r="J102" s="17"/>
      <c r="K102" s="17"/>
      <c r="L102" s="17"/>
      <c r="M102" s="17"/>
      <c r="N102" s="17"/>
    </row>
    <row r="103" spans="1:14" ht="12.75">
      <c r="A103" s="55">
        <v>39263</v>
      </c>
      <c r="B103" s="20">
        <v>4.862801</v>
      </c>
      <c r="C103" s="20">
        <v>5.327763</v>
      </c>
      <c r="D103" s="20">
        <v>5.306359</v>
      </c>
      <c r="E103" s="20">
        <v>6.186411</v>
      </c>
      <c r="F103" s="20">
        <v>7.500492</v>
      </c>
      <c r="G103" s="54">
        <v>6.903</v>
      </c>
      <c r="H103" s="20">
        <v>2.0428</v>
      </c>
      <c r="I103" s="54">
        <v>6.7665</v>
      </c>
      <c r="J103" s="17"/>
      <c r="K103" s="17"/>
      <c r="L103" s="17"/>
      <c r="M103" s="17"/>
      <c r="N103" s="17"/>
    </row>
    <row r="104" spans="1:14" ht="12.75">
      <c r="A104" s="55">
        <v>39294</v>
      </c>
      <c r="B104" s="20">
        <v>4.262</v>
      </c>
      <c r="C104" s="20">
        <v>5.5593</v>
      </c>
      <c r="D104" s="20">
        <v>5.2356</v>
      </c>
      <c r="E104" s="20">
        <v>5.8305</v>
      </c>
      <c r="F104" s="20">
        <v>7.363</v>
      </c>
      <c r="G104" s="54">
        <v>6.785</v>
      </c>
      <c r="H104" s="20">
        <v>2.2374</v>
      </c>
      <c r="I104" s="54">
        <v>6.7308</v>
      </c>
      <c r="J104" s="17"/>
      <c r="K104" s="17"/>
      <c r="L104" s="17"/>
      <c r="M104" s="17"/>
      <c r="N104" s="17"/>
    </row>
    <row r="105" spans="1:14" ht="12.75">
      <c r="A105" s="55">
        <v>39325</v>
      </c>
      <c r="B105" s="20">
        <v>4.72617728531856</v>
      </c>
      <c r="C105" s="20">
        <v>5.319779698534838</v>
      </c>
      <c r="D105" s="20">
        <v>5.148431016042781</v>
      </c>
      <c r="E105" s="20">
        <v>5.794006169527897</v>
      </c>
      <c r="F105" s="20">
        <v>7.467483980371266</v>
      </c>
      <c r="G105" s="54">
        <v>6.7854</v>
      </c>
      <c r="H105" s="20">
        <v>2.324</v>
      </c>
      <c r="I105" s="54">
        <v>6.6987</v>
      </c>
      <c r="J105" s="17"/>
      <c r="K105" s="17"/>
      <c r="L105" s="17"/>
      <c r="M105" s="17"/>
      <c r="N105" s="17"/>
    </row>
    <row r="106" spans="1:14" ht="12.75">
      <c r="A106" s="55">
        <v>39355</v>
      </c>
      <c r="B106" s="20">
        <v>4.874846</v>
      </c>
      <c r="C106" s="20">
        <v>5.196952</v>
      </c>
      <c r="D106" s="20">
        <v>5.345458</v>
      </c>
      <c r="E106" s="20">
        <v>6.111097</v>
      </c>
      <c r="F106" s="20">
        <v>7.486523</v>
      </c>
      <c r="G106" s="54">
        <v>6.8408</v>
      </c>
      <c r="H106" s="20">
        <v>2.5441</v>
      </c>
      <c r="I106" s="54">
        <v>6.7361</v>
      </c>
      <c r="J106" s="17"/>
      <c r="K106" s="17"/>
      <c r="L106" s="17"/>
      <c r="M106" s="17"/>
      <c r="N106" s="17"/>
    </row>
    <row r="107" spans="1:14" ht="12.75">
      <c r="A107" s="55">
        <v>39386</v>
      </c>
      <c r="B107" s="20">
        <v>4.744006984712704</v>
      </c>
      <c r="C107" s="20">
        <v>5.487333645955451</v>
      </c>
      <c r="D107" s="20">
        <v>5.323506903200925</v>
      </c>
      <c r="E107" s="20">
        <v>6.125414795809281</v>
      </c>
      <c r="F107" s="20">
        <v>7.4748173106069435</v>
      </c>
      <c r="G107" s="54">
        <v>6.811603879859826</v>
      </c>
      <c r="H107" s="20">
        <v>2.416647257125345</v>
      </c>
      <c r="I107" s="54">
        <v>6.663766498116048</v>
      </c>
      <c r="J107" s="17"/>
      <c r="K107" s="17"/>
      <c r="L107" s="17"/>
      <c r="M107" s="17"/>
      <c r="N107" s="17"/>
    </row>
    <row r="108" spans="1:14" ht="12.75">
      <c r="A108" s="55">
        <v>39416</v>
      </c>
      <c r="B108" s="20">
        <v>5.0335356172411965</v>
      </c>
      <c r="C108" s="20">
        <v>5.499861171636681</v>
      </c>
      <c r="D108" s="20">
        <v>5.238939947222025</v>
      </c>
      <c r="E108" s="20">
        <v>5.993822594993012</v>
      </c>
      <c r="F108" s="20">
        <v>7.398264628161569</v>
      </c>
      <c r="G108" s="54">
        <v>6.701056413924903</v>
      </c>
      <c r="H108" s="20">
        <v>2.455865014950876</v>
      </c>
      <c r="I108" s="54">
        <v>6.731076203704187</v>
      </c>
      <c r="J108" s="17"/>
      <c r="K108" s="17"/>
      <c r="L108" s="17"/>
      <c r="M108" s="17"/>
      <c r="N108" s="17"/>
    </row>
    <row r="109" spans="1:14" ht="12.75">
      <c r="A109" s="55">
        <v>39447</v>
      </c>
      <c r="B109" s="20">
        <v>4.990170879895844</v>
      </c>
      <c r="C109" s="20">
        <v>5.581706062381976</v>
      </c>
      <c r="D109" s="20">
        <v>5.252211203319501</v>
      </c>
      <c r="E109" s="20">
        <v>5.994832369942197</v>
      </c>
      <c r="F109" s="20">
        <v>7.406014291986494</v>
      </c>
      <c r="G109" s="54">
        <v>6.263581406288685</v>
      </c>
      <c r="H109" s="20">
        <v>2.243013953488372</v>
      </c>
      <c r="I109" s="54">
        <v>6.648728134519311</v>
      </c>
      <c r="J109" s="17"/>
      <c r="K109" s="17"/>
      <c r="L109" s="17"/>
      <c r="M109" s="17"/>
      <c r="N109" s="17"/>
    </row>
    <row r="110" spans="1:14" ht="12.75">
      <c r="A110" s="55">
        <v>39478</v>
      </c>
      <c r="B110" s="20">
        <v>5.252727540175781</v>
      </c>
      <c r="C110" s="20">
        <v>5.4710155810983405</v>
      </c>
      <c r="D110" s="20">
        <v>5.169004804108342</v>
      </c>
      <c r="E110" s="20">
        <v>5.949576041666668</v>
      </c>
      <c r="F110" s="20">
        <v>7.335448080976538</v>
      </c>
      <c r="G110" s="54">
        <v>6.599153684579031</v>
      </c>
      <c r="H110" s="20">
        <v>2.2361954887218047</v>
      </c>
      <c r="I110" s="54">
        <v>6.62146475456978</v>
      </c>
      <c r="J110" s="17"/>
      <c r="K110" s="17"/>
      <c r="L110" s="17"/>
      <c r="M110" s="17"/>
      <c r="N110" s="17"/>
    </row>
    <row r="111" spans="1:14" ht="12.75">
      <c r="A111" s="55">
        <v>39507</v>
      </c>
      <c r="B111" s="20">
        <v>4.944120444682243</v>
      </c>
      <c r="C111" s="20">
        <v>5.235886483323581</v>
      </c>
      <c r="D111" s="20">
        <v>5.360300338409475</v>
      </c>
      <c r="E111" s="20">
        <v>5.814543404735062</v>
      </c>
      <c r="F111" s="20">
        <v>7.404432562834705</v>
      </c>
      <c r="G111" s="54">
        <v>6.309543386780214</v>
      </c>
      <c r="H111" s="20">
        <v>2.9659938176197835</v>
      </c>
      <c r="I111" s="54">
        <v>6.221946444334664</v>
      </c>
      <c r="J111" s="17"/>
      <c r="K111" s="17"/>
      <c r="L111" s="17"/>
      <c r="M111" s="17"/>
      <c r="N111" s="17"/>
    </row>
    <row r="112" spans="1:14" ht="12.75">
      <c r="A112" s="55">
        <v>39538</v>
      </c>
      <c r="B112" s="20">
        <v>4.8512</v>
      </c>
      <c r="C112" s="20">
        <v>5.0648</v>
      </c>
      <c r="D112" s="20">
        <v>5.0797</v>
      </c>
      <c r="E112" s="20">
        <v>5.9022</v>
      </c>
      <c r="F112" s="20">
        <v>7.2693</v>
      </c>
      <c r="G112" s="54">
        <v>6.473685981394776</v>
      </c>
      <c r="H112" s="20">
        <v>2.2294</v>
      </c>
      <c r="I112" s="54">
        <v>6.432108545022902</v>
      </c>
      <c r="J112" s="17"/>
      <c r="K112" s="17"/>
      <c r="L112" s="17"/>
      <c r="M112" s="17"/>
      <c r="N112" s="17"/>
    </row>
    <row r="113" spans="1:14" ht="12.75">
      <c r="A113" s="55">
        <v>39568</v>
      </c>
      <c r="B113" s="20">
        <v>5.0579</v>
      </c>
      <c r="C113" s="20">
        <v>5.0575</v>
      </c>
      <c r="D113" s="20">
        <v>5.1687</v>
      </c>
      <c r="E113" s="20">
        <v>6.1115</v>
      </c>
      <c r="F113" s="20">
        <v>7.2248</v>
      </c>
      <c r="G113" s="54">
        <v>6.418927352525875</v>
      </c>
      <c r="H113" s="20">
        <v>2.222</v>
      </c>
      <c r="I113" s="54">
        <v>6.378509254604957</v>
      </c>
      <c r="J113" s="17"/>
      <c r="K113" s="17"/>
      <c r="L113" s="17"/>
      <c r="M113" s="17"/>
      <c r="N113" s="17"/>
    </row>
    <row r="114" spans="1:14" ht="12.75">
      <c r="A114" s="55">
        <v>39599</v>
      </c>
      <c r="B114" s="20">
        <v>4.5238</v>
      </c>
      <c r="C114" s="20">
        <v>5.2334</v>
      </c>
      <c r="D114" s="20">
        <v>5.0448</v>
      </c>
      <c r="E114" s="20">
        <v>6.4279</v>
      </c>
      <c r="F114" s="20">
        <v>7.1311</v>
      </c>
      <c r="G114" s="54">
        <v>6.394716822632594</v>
      </c>
      <c r="H114" s="20">
        <v>2.863</v>
      </c>
      <c r="I114" s="54">
        <v>6.351018810184616</v>
      </c>
      <c r="J114" s="17"/>
      <c r="K114" s="17"/>
      <c r="L114" s="17"/>
      <c r="M114" s="17"/>
      <c r="N114" s="17"/>
    </row>
    <row r="115" spans="1:14" ht="12.75">
      <c r="A115" s="55">
        <v>39629</v>
      </c>
      <c r="B115" s="20">
        <v>5.1738</v>
      </c>
      <c r="C115" s="20">
        <v>4.9156</v>
      </c>
      <c r="D115" s="20">
        <v>4.8283</v>
      </c>
      <c r="E115" s="20">
        <v>6.4752</v>
      </c>
      <c r="F115" s="20">
        <v>6.9449</v>
      </c>
      <c r="G115" s="54">
        <v>6.041568225335477</v>
      </c>
      <c r="H115" s="20">
        <v>2.1673</v>
      </c>
      <c r="I115" s="54">
        <v>6.0601416286623575</v>
      </c>
      <c r="J115" s="17"/>
      <c r="K115" s="17"/>
      <c r="L115" s="17"/>
      <c r="M115" s="17"/>
      <c r="N115" s="17"/>
    </row>
    <row r="116" spans="1:14" ht="12.75">
      <c r="A116" s="55">
        <v>39660</v>
      </c>
      <c r="B116" s="20">
        <v>5.318242045912203</v>
      </c>
      <c r="C116" s="20">
        <v>4.718313646644885</v>
      </c>
      <c r="D116" s="20">
        <v>4.7932243364246885</v>
      </c>
      <c r="E116" s="20">
        <v>6.544942915178257</v>
      </c>
      <c r="F116" s="20">
        <v>6.985726901423999</v>
      </c>
      <c r="G116" s="54">
        <v>6.244019740900678</v>
      </c>
      <c r="H116" s="20">
        <v>4.308274021352314</v>
      </c>
      <c r="I116" s="54">
        <v>6.237331706237474</v>
      </c>
      <c r="J116" s="17"/>
      <c r="K116" s="17"/>
      <c r="L116" s="17"/>
      <c r="M116" s="17"/>
      <c r="N116" s="17"/>
    </row>
    <row r="117" spans="1:14" ht="12.75">
      <c r="A117" s="55">
        <v>39691</v>
      </c>
      <c r="B117" s="20">
        <v>5.077739913437142</v>
      </c>
      <c r="C117" s="20">
        <v>4.625956066817597</v>
      </c>
      <c r="D117" s="20">
        <v>4.459295141814097</v>
      </c>
      <c r="E117" s="20">
        <v>6.452734511419989</v>
      </c>
      <c r="F117" s="20">
        <v>6.937410828419446</v>
      </c>
      <c r="G117" s="54">
        <v>6.252200722003433</v>
      </c>
      <c r="H117" s="20">
        <v>4.063948412698412</v>
      </c>
      <c r="I117" s="54">
        <v>6.24526228043686</v>
      </c>
      <c r="J117" s="17"/>
      <c r="K117" s="17"/>
      <c r="L117" s="17"/>
      <c r="M117" s="17"/>
      <c r="N117" s="17"/>
    </row>
    <row r="118" spans="1:14" ht="12.75">
      <c r="A118" s="55">
        <v>39721</v>
      </c>
      <c r="B118" s="20">
        <v>4.748896264279098</v>
      </c>
      <c r="C118" s="20">
        <v>5.010706822693552</v>
      </c>
      <c r="D118" s="20">
        <v>4.476889521535495</v>
      </c>
      <c r="E118" s="20">
        <v>6.478823282496152</v>
      </c>
      <c r="F118" s="20">
        <v>6.90215992503514</v>
      </c>
      <c r="G118" s="54">
        <v>6.272365743579041</v>
      </c>
      <c r="H118" s="20">
        <v>3.953347457627119</v>
      </c>
      <c r="I118" s="54">
        <v>6.2652487678643425</v>
      </c>
      <c r="J118" s="17"/>
      <c r="K118" s="17"/>
      <c r="L118" s="17"/>
      <c r="M118" s="17"/>
      <c r="N118" s="17"/>
    </row>
    <row r="119" spans="1:14" ht="12.75">
      <c r="A119" s="55">
        <v>39752</v>
      </c>
      <c r="B119" s="20">
        <v>5.193584936419954</v>
      </c>
      <c r="C119" s="20">
        <v>5.08691340002576</v>
      </c>
      <c r="D119" s="20">
        <v>4.869572319572318</v>
      </c>
      <c r="E119" s="20">
        <v>5.895875219170075</v>
      </c>
      <c r="F119" s="20">
        <v>6.7296740928213845</v>
      </c>
      <c r="G119" s="54">
        <v>6.127688239082476</v>
      </c>
      <c r="H119" s="20">
        <v>2.736132075471698</v>
      </c>
      <c r="I119" s="54">
        <v>6.105664547484208</v>
      </c>
      <c r="J119" s="17"/>
      <c r="K119" s="17"/>
      <c r="L119" s="17"/>
      <c r="M119" s="17"/>
      <c r="N119" s="17"/>
    </row>
    <row r="120" spans="1:14" ht="12.75">
      <c r="A120" s="55">
        <v>39782</v>
      </c>
      <c r="B120" s="20">
        <v>5.970391173520563</v>
      </c>
      <c r="C120" s="20">
        <v>5.305540565261136</v>
      </c>
      <c r="D120" s="20">
        <v>4.846942842605155</v>
      </c>
      <c r="E120" s="20">
        <v>5.6984924204564384</v>
      </c>
      <c r="F120" s="20">
        <v>6.760636939822176</v>
      </c>
      <c r="G120" s="54">
        <v>6.258333414963511</v>
      </c>
      <c r="H120" s="20">
        <v>3.400073439412484</v>
      </c>
      <c r="I120" s="54">
        <v>6.226024627304486</v>
      </c>
      <c r="J120" s="17"/>
      <c r="K120" s="17"/>
      <c r="L120" s="17"/>
      <c r="M120" s="17"/>
      <c r="N120" s="17"/>
    </row>
    <row r="121" spans="1:14" ht="12.75">
      <c r="A121" s="55">
        <v>39813</v>
      </c>
      <c r="B121" s="20">
        <v>6.817857142857143</v>
      </c>
      <c r="C121" s="20">
        <v>5.758928266681836</v>
      </c>
      <c r="D121" s="20">
        <v>5.273472196733345</v>
      </c>
      <c r="E121" s="20">
        <v>5.6984924204564384</v>
      </c>
      <c r="F121" s="20">
        <v>6.8527784264665</v>
      </c>
      <c r="G121" s="54">
        <v>6.280253411735342</v>
      </c>
      <c r="H121" s="20">
        <v>0.23319845857418114</v>
      </c>
      <c r="I121" s="54">
        <v>6.4837461295798455</v>
      </c>
      <c r="J121" s="17"/>
      <c r="K121" s="17"/>
      <c r="L121" s="17"/>
      <c r="M121" s="17"/>
      <c r="N121" s="17"/>
    </row>
    <row r="122" spans="1:14" ht="12.75">
      <c r="A122" s="55">
        <v>39844</v>
      </c>
      <c r="B122" s="20">
        <v>7.369975050678309</v>
      </c>
      <c r="C122" s="20">
        <v>5.490557823129251</v>
      </c>
      <c r="D122" s="20">
        <v>5.27239875389408</v>
      </c>
      <c r="E122" s="20">
        <v>6.87515019379845</v>
      </c>
      <c r="F122" s="20">
        <v>6.839428734321549</v>
      </c>
      <c r="G122" s="54">
        <v>6.588690764367486</v>
      </c>
      <c r="H122" s="20">
        <v>3.8476627218934913</v>
      </c>
      <c r="I122" s="54">
        <v>6.5755616727602515</v>
      </c>
      <c r="J122" s="17"/>
      <c r="K122" s="17"/>
      <c r="L122" s="17"/>
      <c r="M122" s="18"/>
      <c r="N122" s="17"/>
    </row>
    <row r="123" spans="1:14" ht="12.75">
      <c r="A123" s="55">
        <v>39872</v>
      </c>
      <c r="B123" s="20">
        <v>6.530973169622556</v>
      </c>
      <c r="C123" s="20">
        <v>5.476285089318265</v>
      </c>
      <c r="D123" s="20">
        <v>5.245329808660625</v>
      </c>
      <c r="E123" s="20">
        <v>7.210128650904034</v>
      </c>
      <c r="F123" s="20">
        <v>6.782973286875726</v>
      </c>
      <c r="G123" s="54">
        <v>6.520675238150056</v>
      </c>
      <c r="H123" s="20">
        <v>4.26300925925926</v>
      </c>
      <c r="I123" s="54">
        <v>6.499818012032733</v>
      </c>
      <c r="J123" s="17"/>
      <c r="K123" s="17"/>
      <c r="L123" s="17"/>
      <c r="M123" s="17"/>
      <c r="N123" s="17"/>
    </row>
    <row r="124" spans="1:14" ht="12.75">
      <c r="A124" s="55">
        <v>39903</v>
      </c>
      <c r="B124" s="20">
        <v>6.90519391313537</v>
      </c>
      <c r="C124" s="20">
        <v>5.52146236866557</v>
      </c>
      <c r="D124" s="20">
        <v>5.075225365247124</v>
      </c>
      <c r="E124" s="20">
        <v>7.351185423679205</v>
      </c>
      <c r="F124" s="20">
        <v>6.749626616964551</v>
      </c>
      <c r="G124" s="54">
        <v>6.527981435681353</v>
      </c>
      <c r="H124" s="20">
        <v>4.256592865928659</v>
      </c>
      <c r="I124" s="54">
        <v>6.50013496192415</v>
      </c>
      <c r="J124" s="17"/>
      <c r="K124" s="17"/>
      <c r="L124" s="17"/>
      <c r="M124" s="17"/>
      <c r="N124" s="17"/>
    </row>
    <row r="125" spans="1:14" ht="12.75">
      <c r="A125" s="55">
        <v>39933</v>
      </c>
      <c r="B125" s="20">
        <v>7.087766</v>
      </c>
      <c r="C125" s="20">
        <v>5.239661</v>
      </c>
      <c r="D125" s="20">
        <v>5.02787</v>
      </c>
      <c r="E125" s="20">
        <v>7.354508</v>
      </c>
      <c r="F125" s="20">
        <v>6.727659</v>
      </c>
      <c r="G125" s="54">
        <v>6.486393</v>
      </c>
      <c r="H125" s="20">
        <v>4.220101394169835</v>
      </c>
      <c r="I125" s="54">
        <v>6.457594559554199</v>
      </c>
      <c r="J125" s="17"/>
      <c r="K125" s="17"/>
      <c r="L125" s="17"/>
      <c r="M125" s="17"/>
      <c r="N125" s="17"/>
    </row>
    <row r="126" spans="1:14" ht="12.75">
      <c r="A126" s="55">
        <v>39964</v>
      </c>
      <c r="B126" s="20">
        <v>6.928727</v>
      </c>
      <c r="C126" s="20">
        <v>4.578013</v>
      </c>
      <c r="D126" s="20">
        <v>5.005108</v>
      </c>
      <c r="E126" s="20">
        <v>7.34978</v>
      </c>
      <c r="F126" s="20">
        <v>6.718937</v>
      </c>
      <c r="G126" s="54">
        <v>6.502901</v>
      </c>
      <c r="H126" s="20">
        <v>4.220101394169835</v>
      </c>
      <c r="I126" s="54">
        <v>6.472354402686385</v>
      </c>
      <c r="J126" s="17"/>
      <c r="K126" s="17"/>
      <c r="L126" s="17"/>
      <c r="M126" s="17"/>
      <c r="N126" s="17"/>
    </row>
    <row r="127" spans="1:14" ht="12.75">
      <c r="A127" s="55">
        <v>39994</v>
      </c>
      <c r="B127" s="20">
        <v>7.192283</v>
      </c>
      <c r="C127" s="20">
        <v>4.446007</v>
      </c>
      <c r="D127" s="20">
        <v>4.86181</v>
      </c>
      <c r="E127" s="20">
        <v>6.997015</v>
      </c>
      <c r="F127" s="20">
        <v>6.744112</v>
      </c>
      <c r="G127" s="54">
        <v>6.436922</v>
      </c>
      <c r="H127" s="20">
        <v>3.764059985369422</v>
      </c>
      <c r="I127" s="54">
        <v>6.373125234623947</v>
      </c>
      <c r="J127" s="17"/>
      <c r="K127" s="17"/>
      <c r="L127" s="17"/>
      <c r="M127" s="17"/>
      <c r="N127" s="17"/>
    </row>
    <row r="128" spans="1:14" ht="12.75">
      <c r="A128" s="55">
        <v>40025</v>
      </c>
      <c r="B128" s="20">
        <v>7.3245</v>
      </c>
      <c r="C128" s="20">
        <v>4.7656</v>
      </c>
      <c r="D128" s="20">
        <v>5.1172</v>
      </c>
      <c r="E128" s="20">
        <v>7.4073</v>
      </c>
      <c r="F128" s="20">
        <v>6.5405</v>
      </c>
      <c r="G128" s="54">
        <v>6.3992</v>
      </c>
      <c r="H128" s="20">
        <v>3.6399753086419757</v>
      </c>
      <c r="I128" s="54">
        <v>6.337449064104689</v>
      </c>
      <c r="J128" s="17"/>
      <c r="K128" s="17"/>
      <c r="L128" s="17"/>
      <c r="M128" s="17"/>
      <c r="N128" s="17"/>
    </row>
    <row r="129" spans="1:14" ht="12.75">
      <c r="A129" s="55">
        <v>40056</v>
      </c>
      <c r="B129" s="20">
        <v>6.47</v>
      </c>
      <c r="C129" s="20">
        <v>4.05</v>
      </c>
      <c r="D129" s="20">
        <v>5.54</v>
      </c>
      <c r="E129" s="20">
        <v>7.29</v>
      </c>
      <c r="F129" s="20">
        <v>6.69</v>
      </c>
      <c r="G129" s="54">
        <v>6.46</v>
      </c>
      <c r="H129" s="20">
        <v>3.67</v>
      </c>
      <c r="I129" s="54">
        <v>6.43</v>
      </c>
      <c r="J129" s="17"/>
      <c r="K129" s="17"/>
      <c r="L129" s="17"/>
      <c r="M129" s="17"/>
      <c r="N129" s="17"/>
    </row>
    <row r="130" spans="1:14" ht="12.75">
      <c r="A130" s="55">
        <v>40086</v>
      </c>
      <c r="B130" s="20">
        <v>6.48</v>
      </c>
      <c r="C130" s="20">
        <v>4.24</v>
      </c>
      <c r="D130" s="20">
        <v>4.93</v>
      </c>
      <c r="E130" s="20">
        <v>6.75</v>
      </c>
      <c r="F130" s="20">
        <v>6.72</v>
      </c>
      <c r="G130" s="54">
        <v>5.91</v>
      </c>
      <c r="H130" s="20">
        <v>3.66</v>
      </c>
      <c r="I130" s="54">
        <v>6.28</v>
      </c>
      <c r="J130" s="18"/>
      <c r="K130" s="18"/>
      <c r="L130" s="18"/>
      <c r="M130" s="17"/>
      <c r="N130" s="17"/>
    </row>
    <row r="131" spans="1:14" ht="12.75">
      <c r="A131" s="55">
        <v>40117</v>
      </c>
      <c r="B131" s="20"/>
      <c r="C131" s="20"/>
      <c r="D131" s="20"/>
      <c r="E131" s="20"/>
      <c r="F131" s="20"/>
      <c r="G131" s="54"/>
      <c r="H131" s="20"/>
      <c r="I131" s="54"/>
      <c r="J131" s="18"/>
      <c r="K131" s="18"/>
      <c r="L131" s="18"/>
      <c r="M131" s="17"/>
      <c r="N131" s="17"/>
    </row>
    <row r="132" spans="1:14" ht="12.75">
      <c r="A132" s="55">
        <v>40147</v>
      </c>
      <c r="B132" s="20">
        <v>5.91</v>
      </c>
      <c r="C132" s="20">
        <v>4.01</v>
      </c>
      <c r="D132" s="20">
        <v>4.82</v>
      </c>
      <c r="E132" s="20">
        <v>6.49</v>
      </c>
      <c r="F132" s="20">
        <v>6.76</v>
      </c>
      <c r="G132" s="54">
        <v>6.21</v>
      </c>
      <c r="H132" s="20">
        <v>2.1</v>
      </c>
      <c r="I132" s="54">
        <v>6.13</v>
      </c>
      <c r="J132" s="18"/>
      <c r="K132" s="18"/>
      <c r="L132" s="18"/>
      <c r="M132" s="17"/>
      <c r="N132" s="17"/>
    </row>
    <row r="133" spans="1:14" ht="12.75">
      <c r="A133" s="55">
        <v>40178</v>
      </c>
      <c r="B133" s="20">
        <v>6.01</v>
      </c>
      <c r="C133" s="20">
        <v>4.46</v>
      </c>
      <c r="D133" s="20">
        <v>4.48</v>
      </c>
      <c r="E133" s="20">
        <v>6.57</v>
      </c>
      <c r="F133" s="20">
        <v>6.76</v>
      </c>
      <c r="G133" s="54">
        <v>6.24</v>
      </c>
      <c r="H133" s="20">
        <v>1.96</v>
      </c>
      <c r="I133" s="54">
        <v>6.15</v>
      </c>
      <c r="J133" s="18"/>
      <c r="K133" s="18"/>
      <c r="L133" s="18"/>
      <c r="M133" s="17"/>
      <c r="N133" s="17"/>
    </row>
    <row r="134" spans="1:14" ht="12.75">
      <c r="A134" s="55">
        <v>40209</v>
      </c>
      <c r="B134" s="20">
        <v>5.36</v>
      </c>
      <c r="C134" s="20">
        <v>4.05</v>
      </c>
      <c r="D134" s="20">
        <v>4.63</v>
      </c>
      <c r="E134" s="20">
        <v>6.43</v>
      </c>
      <c r="F134" s="20">
        <v>6.61</v>
      </c>
      <c r="G134" s="54">
        <v>5.96</v>
      </c>
      <c r="H134" s="20">
        <v>4.29</v>
      </c>
      <c r="I134" s="54">
        <v>5.92</v>
      </c>
      <c r="J134" s="18"/>
      <c r="K134" s="18"/>
      <c r="L134" s="18"/>
      <c r="M134" s="17"/>
      <c r="N134" s="17"/>
    </row>
    <row r="135" spans="1:14" ht="12.75">
      <c r="A135" s="55">
        <v>40237</v>
      </c>
      <c r="B135" s="20">
        <v>4.56</v>
      </c>
      <c r="C135" s="20">
        <v>3.69</v>
      </c>
      <c r="D135" s="20">
        <v>3.97</v>
      </c>
      <c r="E135" s="20">
        <v>6.04</v>
      </c>
      <c r="F135" s="20">
        <v>6.41</v>
      </c>
      <c r="G135" s="54">
        <v>5.63</v>
      </c>
      <c r="H135" s="20">
        <v>3.85</v>
      </c>
      <c r="I135" s="54">
        <v>5.58</v>
      </c>
      <c r="J135" s="18"/>
      <c r="K135" s="18"/>
      <c r="L135" s="18"/>
      <c r="M135" s="17"/>
      <c r="N135" s="17"/>
    </row>
    <row r="136" spans="1:14" ht="12.75">
      <c r="A136" s="55">
        <v>40268</v>
      </c>
      <c r="B136" s="20">
        <v>4.74</v>
      </c>
      <c r="C136" s="20">
        <v>3.73</v>
      </c>
      <c r="D136" s="20">
        <v>4.36</v>
      </c>
      <c r="E136" s="20">
        <v>5.76</v>
      </c>
      <c r="F136" s="20">
        <v>6.32</v>
      </c>
      <c r="G136" s="54">
        <v>5.55</v>
      </c>
      <c r="H136" s="20">
        <v>3.09</v>
      </c>
      <c r="I136" s="54">
        <v>5.48</v>
      </c>
      <c r="J136" s="18"/>
      <c r="K136" s="18"/>
      <c r="L136" s="18"/>
      <c r="M136" s="17"/>
      <c r="N136" s="17"/>
    </row>
    <row r="137" spans="1:14" ht="12.75">
      <c r="A137" s="55">
        <v>40298</v>
      </c>
      <c r="B137" s="20">
        <v>3.8647804965815036</v>
      </c>
      <c r="C137" s="20">
        <v>3.796326643927977</v>
      </c>
      <c r="D137" s="20">
        <v>3.977420540143303</v>
      </c>
      <c r="E137" s="20">
        <v>5.420611924172477</v>
      </c>
      <c r="F137" s="20">
        <v>6.263596247669669</v>
      </c>
      <c r="G137" s="54">
        <v>5.385830186367232</v>
      </c>
      <c r="H137" s="20">
        <v>3.0618104448742747</v>
      </c>
      <c r="I137" s="54">
        <v>5.320780583407325</v>
      </c>
      <c r="J137" s="18"/>
      <c r="K137" s="18"/>
      <c r="L137" s="18"/>
      <c r="M137" s="17"/>
      <c r="N137" s="17"/>
    </row>
    <row r="138" spans="1:14" ht="12.75">
      <c r="A138" s="55">
        <v>40329</v>
      </c>
      <c r="B138" s="20">
        <v>4.13</v>
      </c>
      <c r="C138" s="20">
        <v>3.62</v>
      </c>
      <c r="D138" s="20">
        <v>4.06</v>
      </c>
      <c r="E138" s="20">
        <v>4.89</v>
      </c>
      <c r="F138" s="20">
        <v>6.33</v>
      </c>
      <c r="G138" s="54">
        <v>5.3</v>
      </c>
      <c r="H138" s="20">
        <v>2.59</v>
      </c>
      <c r="I138" s="54">
        <v>5.14</v>
      </c>
      <c r="J138" s="18"/>
      <c r="K138" s="18"/>
      <c r="L138" s="18"/>
      <c r="M138" s="17"/>
      <c r="N138" s="17"/>
    </row>
    <row r="139" spans="1:14" ht="12.75">
      <c r="A139" s="55">
        <v>40359</v>
      </c>
      <c r="B139" s="20">
        <v>4.18</v>
      </c>
      <c r="C139" s="20">
        <v>3.27</v>
      </c>
      <c r="D139" s="20">
        <v>3.91</v>
      </c>
      <c r="E139" s="20">
        <v>5.13</v>
      </c>
      <c r="F139" s="20">
        <v>6.22</v>
      </c>
      <c r="G139" s="54">
        <v>5.16</v>
      </c>
      <c r="H139" s="20">
        <v>1.98</v>
      </c>
      <c r="I139" s="54">
        <v>5.03</v>
      </c>
      <c r="J139" s="18"/>
      <c r="K139" s="18"/>
      <c r="L139" s="18"/>
      <c r="M139" s="17"/>
      <c r="N139" s="17"/>
    </row>
    <row r="140" spans="1:14" ht="12.75">
      <c r="A140" s="55">
        <v>40390</v>
      </c>
      <c r="B140" s="20">
        <v>3.148917572463768</v>
      </c>
      <c r="C140" s="20">
        <v>2.8920061206410574</v>
      </c>
      <c r="D140" s="20">
        <v>3.50796488764045</v>
      </c>
      <c r="E140" s="20">
        <v>5.3838108829757845</v>
      </c>
      <c r="F140" s="20">
        <v>6.125364246643461</v>
      </c>
      <c r="G140" s="54">
        <v>4.904437042298366</v>
      </c>
      <c r="H140" s="20">
        <v>1.9437097299056298</v>
      </c>
      <c r="I140" s="54">
        <v>4.797058219541844</v>
      </c>
      <c r="J140" s="17"/>
      <c r="K140" s="17"/>
      <c r="L140" s="17"/>
      <c r="M140" s="17"/>
      <c r="N140" s="17"/>
    </row>
    <row r="141" spans="1:14" ht="12.75">
      <c r="A141" s="55">
        <v>40421</v>
      </c>
      <c r="B141" s="20">
        <v>3.1413564888535035</v>
      </c>
      <c r="C141" s="20">
        <v>2.9084701921497778</v>
      </c>
      <c r="D141" s="20">
        <v>3.1462344671771048</v>
      </c>
      <c r="E141" s="20">
        <v>5.2777843759598655</v>
      </c>
      <c r="F141" s="20">
        <v>6.045510528893241</v>
      </c>
      <c r="G141" s="54">
        <v>4.8328777227722775</v>
      </c>
      <c r="H141" s="20">
        <v>1.9620795203534238</v>
      </c>
      <c r="I141" s="54">
        <v>4.724533458776453</v>
      </c>
      <c r="J141" s="17"/>
      <c r="K141" s="17"/>
      <c r="L141" s="17"/>
      <c r="M141" s="17"/>
      <c r="N141" s="17"/>
    </row>
    <row r="142" spans="1:14" ht="12.75">
      <c r="A142" s="55">
        <v>40451</v>
      </c>
      <c r="B142" s="20">
        <v>3.1425348725348723</v>
      </c>
      <c r="C142" s="20">
        <v>2.83091921005386</v>
      </c>
      <c r="D142" s="20">
        <v>3.1817162004662003</v>
      </c>
      <c r="E142" s="20">
        <v>5.176505458515283</v>
      </c>
      <c r="F142" s="20">
        <v>5.673426000572126</v>
      </c>
      <c r="G142" s="54">
        <v>4.562401360457885</v>
      </c>
      <c r="H142" s="20">
        <v>1.4256407942238267</v>
      </c>
      <c r="I142" s="54">
        <v>4.518905575370752</v>
      </c>
      <c r="J142" s="17"/>
      <c r="K142" s="17"/>
      <c r="L142" s="17"/>
      <c r="M142" s="17"/>
      <c r="N142" s="17"/>
    </row>
    <row r="143" spans="1:14" ht="12.75">
      <c r="A143" s="55">
        <v>40482</v>
      </c>
      <c r="B143" s="20">
        <v>3.0154630815194197</v>
      </c>
      <c r="C143" s="20">
        <v>3.1293542074363994</v>
      </c>
      <c r="D143" s="20">
        <v>3.3953392452051965</v>
      </c>
      <c r="E143" s="20">
        <v>5.104859057009228</v>
      </c>
      <c r="F143" s="20">
        <v>6.024415084467035</v>
      </c>
      <c r="G143" s="54">
        <v>4.618701519056232</v>
      </c>
      <c r="H143" s="20"/>
      <c r="I143" s="54">
        <v>4.618701519056232</v>
      </c>
      <c r="J143" s="17"/>
      <c r="K143" s="17"/>
      <c r="L143" s="17"/>
      <c r="M143" s="17"/>
      <c r="N143" s="17"/>
    </row>
    <row r="144" spans="1:14" ht="12.75">
      <c r="A144" s="55">
        <v>40512</v>
      </c>
      <c r="B144" s="20">
        <v>3.0154630815194197</v>
      </c>
      <c r="C144" s="20">
        <v>3.1293542074363994</v>
      </c>
      <c r="D144" s="20">
        <v>3.3953392452051965</v>
      </c>
      <c r="E144" s="20">
        <v>5.104859057009228</v>
      </c>
      <c r="F144" s="20">
        <v>6.024415084467035</v>
      </c>
      <c r="G144" s="54">
        <v>4.618701519056232</v>
      </c>
      <c r="H144" s="20"/>
      <c r="I144" s="54">
        <v>4.618701519056232</v>
      </c>
      <c r="J144" s="17"/>
      <c r="K144" s="17"/>
      <c r="L144" s="17"/>
      <c r="M144" s="17"/>
      <c r="N144" s="17"/>
    </row>
    <row r="145" spans="1:14" ht="12.75">
      <c r="A145" s="55">
        <v>40543</v>
      </c>
      <c r="B145" s="20">
        <v>2.87525837122778</v>
      </c>
      <c r="C145" s="20">
        <v>3.2430128205128206</v>
      </c>
      <c r="D145" s="20">
        <v>3.5037564536229304</v>
      </c>
      <c r="E145" s="20">
        <v>5.0274807740014875</v>
      </c>
      <c r="F145" s="20">
        <v>5.717395127792539</v>
      </c>
      <c r="G145" s="54">
        <v>4.528555034591298</v>
      </c>
      <c r="H145" s="20"/>
      <c r="I145" s="54">
        <v>4.528555034591298</v>
      </c>
      <c r="J145" s="17"/>
      <c r="K145" s="17"/>
      <c r="L145" s="17"/>
      <c r="M145" s="17"/>
      <c r="N145" s="17"/>
    </row>
    <row r="146" spans="1:14" ht="12.75">
      <c r="A146" s="55">
        <v>40574</v>
      </c>
      <c r="B146" s="20">
        <v>2.925810410062379</v>
      </c>
      <c r="C146" s="20">
        <v>3.146832862966447</v>
      </c>
      <c r="D146" s="20">
        <v>3.829135237068965</v>
      </c>
      <c r="E146" s="20">
        <v>4.478744108256043</v>
      </c>
      <c r="F146" s="20">
        <v>5.556723117331138</v>
      </c>
      <c r="G146" s="54">
        <v>4.325620920299782</v>
      </c>
      <c r="H146" s="20"/>
      <c r="I146" s="54">
        <v>4.325620920299782</v>
      </c>
      <c r="J146" s="17"/>
      <c r="K146" s="17"/>
      <c r="L146" s="17"/>
      <c r="M146" s="17"/>
      <c r="N146" s="17"/>
    </row>
    <row r="147" spans="1:14" ht="12.75">
      <c r="A147" s="55">
        <v>40602</v>
      </c>
      <c r="B147" s="20">
        <v>2.379745460863522</v>
      </c>
      <c r="C147" s="20">
        <v>3.4209861857252495</v>
      </c>
      <c r="D147" s="20">
        <v>3.8282436581030863</v>
      </c>
      <c r="E147" s="20">
        <v>4.4642765066065095</v>
      </c>
      <c r="F147" s="20">
        <v>5.413034123508985</v>
      </c>
      <c r="G147" s="54">
        <v>4.205857034748061</v>
      </c>
      <c r="H147" s="20"/>
      <c r="I147" s="54">
        <v>4.205857034748061</v>
      </c>
      <c r="J147" s="17"/>
      <c r="K147" s="17"/>
      <c r="L147" s="17"/>
      <c r="M147" s="17"/>
      <c r="N147" s="17"/>
    </row>
    <row r="148" spans="1:14" ht="12.75">
      <c r="A148" s="55">
        <v>40633</v>
      </c>
      <c r="B148" s="20">
        <v>2.1448988397737083</v>
      </c>
      <c r="C148" s="20">
        <v>3.2487423368193293</v>
      </c>
      <c r="D148" s="20">
        <v>3.6606185087583327</v>
      </c>
      <c r="E148" s="20">
        <v>4.391913676547062</v>
      </c>
      <c r="F148" s="20">
        <v>5.444697995620683</v>
      </c>
      <c r="G148" s="54">
        <v>4.240873774162015</v>
      </c>
      <c r="H148" s="20"/>
      <c r="I148" s="54">
        <v>4.240873774162015</v>
      </c>
      <c r="J148" s="17"/>
      <c r="K148" s="17"/>
      <c r="L148" s="17"/>
      <c r="M148" s="17"/>
      <c r="N148" s="17"/>
    </row>
    <row r="149" spans="1:14" ht="12.75">
      <c r="A149" s="55">
        <v>40663</v>
      </c>
      <c r="B149" s="20">
        <v>2.1586164189667376</v>
      </c>
      <c r="C149" s="20">
        <v>2.6774186382317002</v>
      </c>
      <c r="D149" s="20">
        <v>3.810554876184653</v>
      </c>
      <c r="E149" s="20">
        <v>3.9803550011993285</v>
      </c>
      <c r="F149" s="20">
        <v>5.213022628372498</v>
      </c>
      <c r="G149" s="54">
        <v>3.9811529742828107</v>
      </c>
      <c r="H149" s="20"/>
      <c r="I149" s="54">
        <v>3.9811529742828107</v>
      </c>
      <c r="J149" s="17"/>
      <c r="K149" s="17"/>
      <c r="L149" s="17"/>
      <c r="M149" s="17"/>
      <c r="N149" s="17"/>
    </row>
    <row r="150" spans="1:14" ht="12.75">
      <c r="A150" s="55">
        <v>40694</v>
      </c>
      <c r="B150" s="20">
        <v>1.9023775310254734</v>
      </c>
      <c r="C150" s="20">
        <v>3.2633377135348223</v>
      </c>
      <c r="D150" s="20">
        <v>3.0886399064692127</v>
      </c>
      <c r="E150" s="20">
        <v>3.9950062617407642</v>
      </c>
      <c r="F150" s="20">
        <v>5.041486567995175</v>
      </c>
      <c r="G150" s="54">
        <v>3.8922043886341235</v>
      </c>
      <c r="H150" s="20"/>
      <c r="I150" s="54">
        <v>3.8922043886341235</v>
      </c>
      <c r="J150" s="17"/>
      <c r="K150" s="17"/>
      <c r="L150" s="17"/>
      <c r="M150" s="17"/>
      <c r="N150" s="17"/>
    </row>
    <row r="151" spans="1:14" ht="12.75">
      <c r="A151" s="55">
        <v>40724</v>
      </c>
      <c r="B151" s="20">
        <v>2.476320205862609</v>
      </c>
      <c r="C151" s="20">
        <v>3.189174785100287</v>
      </c>
      <c r="D151" s="20">
        <v>3.0886399064692127</v>
      </c>
      <c r="E151" s="20">
        <v>4.369220208676552</v>
      </c>
      <c r="F151" s="20">
        <v>5.041486567995175</v>
      </c>
      <c r="G151" s="54">
        <v>3.9671110648051684</v>
      </c>
      <c r="H151" s="20"/>
      <c r="I151" s="54">
        <v>3.9671110648051684</v>
      </c>
      <c r="J151" s="17"/>
      <c r="K151" s="17"/>
      <c r="L151" s="17"/>
      <c r="M151" s="17"/>
      <c r="N151" s="17"/>
    </row>
    <row r="152" spans="1:14" ht="12.75">
      <c r="A152" s="55">
        <v>40755</v>
      </c>
      <c r="B152" s="20">
        <v>2.4781988541417994</v>
      </c>
      <c r="C152" s="20">
        <v>3.128959226288604</v>
      </c>
      <c r="D152" s="20">
        <v>2.7483831125084213</v>
      </c>
      <c r="E152" s="20">
        <v>4.2957092582566325</v>
      </c>
      <c r="F152" s="20">
        <v>4.991117550829633</v>
      </c>
      <c r="G152" s="54">
        <v>3.91596184521151</v>
      </c>
      <c r="H152" s="20"/>
      <c r="I152" s="54">
        <v>3.91596184521151</v>
      </c>
      <c r="J152" s="17"/>
      <c r="K152" s="17"/>
      <c r="L152" s="17"/>
      <c r="M152" s="17"/>
      <c r="N152" s="17"/>
    </row>
    <row r="153" spans="1:14" ht="12.75">
      <c r="A153" s="55">
        <v>40786</v>
      </c>
      <c r="B153" s="20">
        <v>1.9237988096966179</v>
      </c>
      <c r="C153" s="20">
        <v>3.233055348490496</v>
      </c>
      <c r="D153" s="20">
        <v>3.108500914076783</v>
      </c>
      <c r="E153" s="20">
        <v>4.197119231795146</v>
      </c>
      <c r="F153" s="20">
        <v>4.959229239184486</v>
      </c>
      <c r="G153" s="54">
        <v>3.8693802555783625</v>
      </c>
      <c r="H153" s="20"/>
      <c r="I153" s="54">
        <v>3.8693802555783625</v>
      </c>
      <c r="J153" s="17"/>
      <c r="K153" s="17"/>
      <c r="L153" s="17"/>
      <c r="M153" s="17"/>
      <c r="N153" s="17"/>
    </row>
    <row r="154" spans="1:14" ht="12.75">
      <c r="A154" s="55">
        <v>40816</v>
      </c>
      <c r="B154" s="20">
        <v>2.4003025549081127</v>
      </c>
      <c r="C154" s="20">
        <v>2.854689160467588</v>
      </c>
      <c r="D154" s="20">
        <v>2.6702169328110874</v>
      </c>
      <c r="E154" s="20">
        <v>4.156905594405595</v>
      </c>
      <c r="F154" s="20">
        <v>5.007615064990412</v>
      </c>
      <c r="G154" s="54">
        <v>3.8128004764740924</v>
      </c>
      <c r="H154" s="20"/>
      <c r="I154" s="54">
        <v>3.8128004764740924</v>
      </c>
      <c r="J154" s="17"/>
      <c r="K154" s="17"/>
      <c r="L154" s="17"/>
      <c r="M154" s="17"/>
      <c r="N154" s="17"/>
    </row>
    <row r="155" spans="1:14" ht="12.75">
      <c r="A155" s="55">
        <v>40847</v>
      </c>
      <c r="B155" s="20">
        <v>2.2790064647839405</v>
      </c>
      <c r="C155" s="20">
        <v>2.5629531722054377</v>
      </c>
      <c r="D155" s="20">
        <v>3.1838026243849096</v>
      </c>
      <c r="E155" s="20">
        <v>4.090914285714286</v>
      </c>
      <c r="F155" s="20">
        <v>4.959229239184486</v>
      </c>
      <c r="G155" s="54">
        <v>3.8221684849848163</v>
      </c>
      <c r="H155" s="20"/>
      <c r="I155" s="54">
        <v>3.8221684849848163</v>
      </c>
      <c r="J155" s="17"/>
      <c r="K155" s="17"/>
      <c r="L155" s="17"/>
      <c r="M155" s="17"/>
      <c r="N155" s="17"/>
    </row>
    <row r="156" spans="1:14" ht="12.75">
      <c r="A156" s="55">
        <v>40877</v>
      </c>
      <c r="B156" s="20">
        <v>1.639239468939518</v>
      </c>
      <c r="C156" s="20">
        <v>2.9875000000000007</v>
      </c>
      <c r="D156" s="20">
        <v>3.35950218634376</v>
      </c>
      <c r="E156" s="20">
        <v>4.116105054509416</v>
      </c>
      <c r="F156" s="20">
        <v>4.551030155943406</v>
      </c>
      <c r="G156" s="54">
        <v>3.645036576194708</v>
      </c>
      <c r="H156" s="20"/>
      <c r="I156" s="54">
        <v>3.645036576194708</v>
      </c>
      <c r="J156" s="17"/>
      <c r="K156" s="17"/>
      <c r="L156" s="17"/>
      <c r="M156" s="17"/>
      <c r="N156" s="17"/>
    </row>
    <row r="157" spans="1:14" ht="12.75">
      <c r="A157" s="55">
        <v>40908</v>
      </c>
      <c r="B157" s="20">
        <v>1.866167836173564</v>
      </c>
      <c r="C157" s="20">
        <v>2.8094684560921483</v>
      </c>
      <c r="D157" s="20">
        <v>3.049141221374046</v>
      </c>
      <c r="E157" s="20">
        <v>4.11006006006006</v>
      </c>
      <c r="F157" s="20">
        <v>4.496644514927252</v>
      </c>
      <c r="G157" s="54">
        <v>3.5846644203624445</v>
      </c>
      <c r="H157" s="20"/>
      <c r="I157" s="54">
        <v>3.5846644203624445</v>
      </c>
      <c r="J157" s="17"/>
      <c r="K157" s="17"/>
      <c r="L157" s="17"/>
      <c r="M157" s="17"/>
      <c r="N157" s="17"/>
    </row>
    <row r="158" spans="1:14" ht="12.75">
      <c r="A158" s="55">
        <v>40939</v>
      </c>
      <c r="B158" s="20">
        <v>1.9587092095721537</v>
      </c>
      <c r="C158" s="20">
        <v>2.9492067451606463</v>
      </c>
      <c r="D158" s="20">
        <v>3.7459163830821587</v>
      </c>
      <c r="E158" s="20">
        <v>3.3065371569534383</v>
      </c>
      <c r="F158" s="20">
        <v>4.564413109756098</v>
      </c>
      <c r="G158" s="54">
        <v>3.617957410019566</v>
      </c>
      <c r="H158" s="20"/>
      <c r="I158" s="54">
        <v>3.617957410019566</v>
      </c>
      <c r="J158" s="17"/>
      <c r="K158" s="17"/>
      <c r="L158" s="17"/>
      <c r="M158" s="17"/>
      <c r="N158" s="17"/>
    </row>
    <row r="159" spans="1:14" ht="12.75">
      <c r="A159" s="55">
        <v>40968</v>
      </c>
      <c r="B159" s="20">
        <v>1.7768343364860992</v>
      </c>
      <c r="C159" s="20">
        <v>3.1095647127103887</v>
      </c>
      <c r="D159" s="20">
        <v>3.4770116000736513</v>
      </c>
      <c r="E159" s="20">
        <v>2.80272417707151</v>
      </c>
      <c r="F159" s="20">
        <v>4.558826466916354</v>
      </c>
      <c r="G159" s="54">
        <v>3.588057310262748</v>
      </c>
      <c r="H159" s="20"/>
      <c r="I159" s="54">
        <v>3.588057310262748</v>
      </c>
      <c r="J159" s="17"/>
      <c r="K159" s="17"/>
      <c r="L159" s="17"/>
      <c r="M159" s="17"/>
      <c r="N159" s="17"/>
    </row>
    <row r="160" spans="1:14" ht="12.75">
      <c r="A160" s="55">
        <v>40999</v>
      </c>
      <c r="B160" s="20">
        <v>2.246094674556213</v>
      </c>
      <c r="C160" s="20">
        <v>3.1295949397883467</v>
      </c>
      <c r="D160" s="20">
        <v>3.3141043723554304</v>
      </c>
      <c r="E160" s="20">
        <v>2.8805486725663707</v>
      </c>
      <c r="F160" s="20">
        <v>4.492385866989626</v>
      </c>
      <c r="G160" s="54">
        <v>3.5583026467203682</v>
      </c>
      <c r="H160" s="20"/>
      <c r="I160" s="54">
        <v>3.5583026467203682</v>
      </c>
      <c r="J160" s="17"/>
      <c r="K160" s="17"/>
      <c r="L160" s="17"/>
      <c r="M160" s="17"/>
      <c r="N160" s="17"/>
    </row>
    <row r="161" spans="1:14" ht="12.75">
      <c r="A161" s="55">
        <v>41029</v>
      </c>
      <c r="B161" s="20">
        <v>2.1003396182222738</v>
      </c>
      <c r="C161" s="20">
        <v>3.210073755377996</v>
      </c>
      <c r="D161" s="20">
        <v>3.4183545454545454</v>
      </c>
      <c r="E161" s="20">
        <v>2.752355926060167</v>
      </c>
      <c r="F161" s="20">
        <v>4.458077468115258</v>
      </c>
      <c r="G161" s="54">
        <v>3.532560360114582</v>
      </c>
      <c r="H161" s="20"/>
      <c r="I161" s="54">
        <v>3.532560360114582</v>
      </c>
      <c r="J161" s="17"/>
      <c r="K161" s="17"/>
      <c r="L161" s="17"/>
      <c r="M161" s="17"/>
      <c r="N161" s="17"/>
    </row>
    <row r="162" spans="1:14" ht="12.75">
      <c r="A162" s="55">
        <v>41060</v>
      </c>
      <c r="B162" s="20">
        <v>2.4052040925077263</v>
      </c>
      <c r="C162" s="20">
        <v>2.659053129931615</v>
      </c>
      <c r="D162" s="20">
        <v>3.674072241464622</v>
      </c>
      <c r="E162" s="20">
        <v>2.860742936867806</v>
      </c>
      <c r="F162" s="20">
        <v>4.3312125827119</v>
      </c>
      <c r="G162" s="54">
        <v>3.420451615780905</v>
      </c>
      <c r="H162" s="20"/>
      <c r="I162" s="54">
        <v>3.420451615780905</v>
      </c>
      <c r="J162" s="17"/>
      <c r="K162" s="17"/>
      <c r="L162" s="17"/>
      <c r="M162" s="17"/>
      <c r="N162" s="17"/>
    </row>
    <row r="163" spans="1:14" ht="12.75">
      <c r="A163" s="55">
        <v>41090</v>
      </c>
      <c r="B163" s="20">
        <v>2.3287204772339907</v>
      </c>
      <c r="C163" s="20">
        <v>2.457015015925982</v>
      </c>
      <c r="D163" s="20">
        <v>3.06779006946231</v>
      </c>
      <c r="E163" s="20">
        <v>3.6184248554913294</v>
      </c>
      <c r="F163" s="20">
        <v>4.280263644528981</v>
      </c>
      <c r="G163" s="54">
        <v>3.4269859545775425</v>
      </c>
      <c r="H163" s="20"/>
      <c r="I163" s="54">
        <v>3.4269859545775425</v>
      </c>
      <c r="J163" s="17"/>
      <c r="K163" s="17"/>
      <c r="L163" s="17"/>
      <c r="M163" s="17"/>
      <c r="N163" s="17"/>
    </row>
    <row r="164" spans="1:9" ht="12.75">
      <c r="A164" s="55">
        <v>41121</v>
      </c>
      <c r="B164" s="20">
        <v>1.670105156467756</v>
      </c>
      <c r="C164" s="20">
        <v>2.6185684647302905</v>
      </c>
      <c r="D164" s="20">
        <v>3.598326951889462</v>
      </c>
      <c r="E164" s="20">
        <v>3.507638529259451</v>
      </c>
      <c r="F164" s="20">
        <v>4.192042058660764</v>
      </c>
      <c r="G164" s="54">
        <v>3.337496793196827</v>
      </c>
      <c r="H164" s="20"/>
      <c r="I164" s="54">
        <v>3.337496793196827</v>
      </c>
    </row>
    <row r="165" spans="1:9" ht="12.75">
      <c r="A165" s="55">
        <v>41152</v>
      </c>
      <c r="B165" s="20">
        <v>3.527872815172927</v>
      </c>
      <c r="C165" s="20">
        <v>2.391626643073812</v>
      </c>
      <c r="D165" s="20">
        <v>3.5494194725493453</v>
      </c>
      <c r="E165" s="20">
        <v>3.407738524393174</v>
      </c>
      <c r="F165" s="20">
        <v>4.090159221857382</v>
      </c>
      <c r="G165" s="54">
        <v>3.5201806021878044</v>
      </c>
      <c r="H165" s="20">
        <v>0.9065592533896812</v>
      </c>
      <c r="I165" s="54">
        <v>3.1718490530614156</v>
      </c>
    </row>
    <row r="166" spans="1:9" ht="12.75">
      <c r="A166" s="55">
        <v>41182</v>
      </c>
      <c r="B166" s="20">
        <v>3.251877738368454</v>
      </c>
      <c r="C166" s="20">
        <v>2.20510582010582</v>
      </c>
      <c r="D166" s="20">
        <v>3.5730140394526395</v>
      </c>
      <c r="E166" s="20">
        <v>3.1191189725101394</v>
      </c>
      <c r="F166" s="20">
        <v>4.06767092457421</v>
      </c>
      <c r="G166" s="54">
        <v>3.4870620536680375</v>
      </c>
      <c r="H166" s="20">
        <v>0.9246119733924614</v>
      </c>
      <c r="I166" s="54">
        <v>3.9343411415183516</v>
      </c>
    </row>
    <row r="167" spans="1:17" s="15" customFormat="1" ht="12.75">
      <c r="A167" s="55">
        <v>41213</v>
      </c>
      <c r="B167" s="20">
        <v>2.67041827187672</v>
      </c>
      <c r="C167" s="20">
        <v>2.20510582010582</v>
      </c>
      <c r="D167" s="20">
        <v>2.6341699891264954</v>
      </c>
      <c r="E167" s="20">
        <v>3.498454569677591</v>
      </c>
      <c r="F167" s="20">
        <v>4.084451936162317</v>
      </c>
      <c r="G167" s="54">
        <v>3.336160444431652</v>
      </c>
      <c r="H167" s="20">
        <v>1.0506133952254642</v>
      </c>
      <c r="I167" s="54">
        <v>2.998034238344003</v>
      </c>
      <c r="K167" s="16"/>
      <c r="L167" s="16"/>
      <c r="M167" s="16"/>
      <c r="N167" s="16"/>
      <c r="O167" s="16"/>
      <c r="P167" s="16"/>
      <c r="Q167" s="16"/>
    </row>
    <row r="168" spans="1:17" s="15" customFormat="1" ht="12.75">
      <c r="A168" s="55">
        <v>41243</v>
      </c>
      <c r="B168" s="20">
        <v>1.4385092592592592</v>
      </c>
      <c r="C168" s="20">
        <v>3.3149942584577334</v>
      </c>
      <c r="D168" s="20">
        <v>2.7973733760120507</v>
      </c>
      <c r="E168" s="20">
        <v>3.5814878397711016</v>
      </c>
      <c r="F168" s="20">
        <v>4.160427141963726</v>
      </c>
      <c r="G168" s="54">
        <v>3.3527562203434735</v>
      </c>
      <c r="H168" s="20">
        <v>1.0886986884687446</v>
      </c>
      <c r="I168" s="54">
        <v>3.07225732252891</v>
      </c>
      <c r="K168" s="16"/>
      <c r="L168" s="16"/>
      <c r="M168" s="16"/>
      <c r="N168" s="16"/>
      <c r="O168" s="16"/>
      <c r="P168" s="16"/>
      <c r="Q168" s="16"/>
    </row>
    <row r="169" spans="1:17" s="15" customFormat="1" ht="12.75">
      <c r="A169" s="55">
        <v>41274</v>
      </c>
      <c r="B169" s="20">
        <v>1.8571631388745484</v>
      </c>
      <c r="C169" s="20">
        <v>3.299706340644852</v>
      </c>
      <c r="D169" s="20">
        <v>2.8874189143052233</v>
      </c>
      <c r="E169" s="20">
        <v>3.6138579387186627</v>
      </c>
      <c r="F169" s="20">
        <v>4.27389123239665</v>
      </c>
      <c r="G169" s="54">
        <v>3.3619075412718566</v>
      </c>
      <c r="H169" s="20">
        <v>1.1457944796717643</v>
      </c>
      <c r="I169" s="54">
        <v>3.105315050744979</v>
      </c>
      <c r="K169" s="16"/>
      <c r="L169" s="16"/>
      <c r="M169" s="16"/>
      <c r="N169" s="16"/>
      <c r="O169" s="16"/>
      <c r="P169" s="16"/>
      <c r="Q169" s="16"/>
    </row>
    <row r="170" spans="1:17" s="15" customFormat="1" ht="12.75">
      <c r="A170" s="55">
        <v>41305</v>
      </c>
      <c r="B170" s="20">
        <v>1.9993</v>
      </c>
      <c r="C170" s="20">
        <v>2.6088</v>
      </c>
      <c r="D170" s="20">
        <v>3.6717</v>
      </c>
      <c r="E170" s="20">
        <v>2.9359</v>
      </c>
      <c r="F170" s="20">
        <v>4.3731</v>
      </c>
      <c r="G170" s="54">
        <v>3.3986</v>
      </c>
      <c r="H170" s="20">
        <v>1.0994</v>
      </c>
      <c r="I170" s="54">
        <v>3.131</v>
      </c>
      <c r="K170" s="16"/>
      <c r="L170" s="16"/>
      <c r="M170" s="16"/>
      <c r="N170" s="16"/>
      <c r="O170" s="16"/>
      <c r="P170" s="16"/>
      <c r="Q170" s="16"/>
    </row>
    <row r="171" spans="1:17" s="15" customFormat="1" ht="12.75">
      <c r="A171" s="55">
        <v>41333</v>
      </c>
      <c r="B171" s="20">
        <v>2.0902</v>
      </c>
      <c r="C171" s="20">
        <v>3.4966</v>
      </c>
      <c r="D171" s="20">
        <v>3.6786</v>
      </c>
      <c r="E171" s="20">
        <v>2.9071</v>
      </c>
      <c r="F171" s="20">
        <v>4.1363</v>
      </c>
      <c r="G171" s="54">
        <v>3.4438</v>
      </c>
      <c r="H171" s="20">
        <v>1.0994</v>
      </c>
      <c r="I171" s="54">
        <v>3.1831</v>
      </c>
      <c r="K171" s="16"/>
      <c r="L171" s="16"/>
      <c r="M171" s="16"/>
      <c r="N171" s="16"/>
      <c r="O171" s="16"/>
      <c r="P171" s="16"/>
      <c r="Q171" s="16"/>
    </row>
    <row r="172" spans="1:17" s="15" customFormat="1" ht="12.75">
      <c r="A172" s="55">
        <v>41364</v>
      </c>
      <c r="B172" s="20">
        <v>1.8087</v>
      </c>
      <c r="C172" s="20">
        <v>3.9399</v>
      </c>
      <c r="D172" s="20">
        <v>3.0482</v>
      </c>
      <c r="E172" s="20">
        <v>2.8145</v>
      </c>
      <c r="F172" s="20">
        <v>4.2688</v>
      </c>
      <c r="G172" s="54">
        <v>3.3925</v>
      </c>
      <c r="H172" s="20">
        <v>0.6827</v>
      </c>
      <c r="I172" s="54">
        <v>3.0736</v>
      </c>
      <c r="K172" s="16"/>
      <c r="L172" s="16"/>
      <c r="M172" s="16"/>
      <c r="N172" s="16"/>
      <c r="O172" s="16"/>
      <c r="P172" s="16"/>
      <c r="Q172" s="16"/>
    </row>
    <row r="173" spans="1:17" s="15" customFormat="1" ht="12.75">
      <c r="A173" s="55">
        <v>41394</v>
      </c>
      <c r="B173" s="20">
        <v>1.5697</v>
      </c>
      <c r="C173" s="20">
        <v>3.6233</v>
      </c>
      <c r="D173" s="20">
        <v>3.7656</v>
      </c>
      <c r="E173" s="20">
        <v>2.7538</v>
      </c>
      <c r="F173" s="20">
        <v>4.4186</v>
      </c>
      <c r="G173" s="54">
        <v>3.6213</v>
      </c>
      <c r="H173" s="20">
        <v>0.6958</v>
      </c>
      <c r="I173" s="54">
        <v>3.3481</v>
      </c>
      <c r="K173" s="16"/>
      <c r="L173" s="16"/>
      <c r="M173" s="16"/>
      <c r="N173" s="16"/>
      <c r="O173" s="16"/>
      <c r="P173" s="16"/>
      <c r="Q173" s="16"/>
    </row>
    <row r="174" spans="1:17" s="15" customFormat="1" ht="12.75">
      <c r="A174" s="55">
        <v>41425</v>
      </c>
      <c r="B174" s="20">
        <v>1.8193</v>
      </c>
      <c r="C174" s="20">
        <v>3.2488</v>
      </c>
      <c r="D174" s="20">
        <v>4.165</v>
      </c>
      <c r="E174" s="20">
        <v>2.8176</v>
      </c>
      <c r="F174" s="20">
        <v>4.3452</v>
      </c>
      <c r="G174" s="54">
        <v>3.679</v>
      </c>
      <c r="H174" s="20">
        <v>0.7016</v>
      </c>
      <c r="I174" s="54">
        <v>3.4061</v>
      </c>
      <c r="K174" s="16"/>
      <c r="L174" s="16"/>
      <c r="M174" s="16"/>
      <c r="N174" s="16"/>
      <c r="O174" s="16"/>
      <c r="P174" s="16"/>
      <c r="Q174" s="16"/>
    </row>
    <row r="175" spans="1:17" s="15" customFormat="1" ht="12.75">
      <c r="A175" s="55">
        <v>41455</v>
      </c>
      <c r="B175" s="20">
        <v>1.7392322310908397</v>
      </c>
      <c r="C175" s="20">
        <v>3.536984054669704</v>
      </c>
      <c r="D175" s="20">
        <v>4.2327516277084</v>
      </c>
      <c r="E175" s="20">
        <v>3.0724527861972493</v>
      </c>
      <c r="F175" s="20">
        <v>4.330993698320767</v>
      </c>
      <c r="G175" s="54">
        <v>3.5779827102588864</v>
      </c>
      <c r="H175" s="20">
        <v>0.7009625212947189</v>
      </c>
      <c r="I175" s="54">
        <v>3.340493313270802</v>
      </c>
      <c r="K175" s="16"/>
      <c r="L175" s="16"/>
      <c r="M175" s="16"/>
      <c r="N175" s="16"/>
      <c r="O175" s="16"/>
      <c r="P175" s="16"/>
      <c r="Q175" s="16"/>
    </row>
    <row r="176" spans="1:17" s="15" customFormat="1" ht="12.75">
      <c r="A176" s="55">
        <v>41486</v>
      </c>
      <c r="B176" s="20">
        <v>1.7570927601809954</v>
      </c>
      <c r="C176" s="20">
        <v>3.2182522123893804</v>
      </c>
      <c r="D176" s="20">
        <v>3.933082009047675</v>
      </c>
      <c r="E176" s="20">
        <v>3.417285763648929</v>
      </c>
      <c r="F176" s="20">
        <v>4.299682398667407</v>
      </c>
      <c r="G176" s="54">
        <v>3.596249599795095</v>
      </c>
      <c r="H176" s="20">
        <v>9.848433195592285</v>
      </c>
      <c r="I176" s="54">
        <v>4.128100943230418</v>
      </c>
      <c r="K176" s="16"/>
      <c r="L176" s="16"/>
      <c r="M176" s="16"/>
      <c r="N176" s="16"/>
      <c r="O176" s="16"/>
      <c r="P176" s="16"/>
      <c r="Q176" s="16"/>
    </row>
    <row r="177" spans="1:17" s="15" customFormat="1" ht="12.75">
      <c r="A177" s="55">
        <v>41517</v>
      </c>
      <c r="B177" s="20">
        <v>2.0696</v>
      </c>
      <c r="C177" s="20">
        <v>3.3796</v>
      </c>
      <c r="D177" s="20">
        <v>4.0036</v>
      </c>
      <c r="E177" s="20">
        <v>3.379</v>
      </c>
      <c r="F177" s="20">
        <v>4.3201</v>
      </c>
      <c r="G177" s="54">
        <v>3.6207</v>
      </c>
      <c r="H177" s="20">
        <v>0.6619</v>
      </c>
      <c r="I177" s="54">
        <v>3.3709</v>
      </c>
      <c r="K177" s="16"/>
      <c r="L177" s="16"/>
      <c r="M177" s="16"/>
      <c r="N177" s="16"/>
      <c r="O177" s="16"/>
      <c r="P177" s="16"/>
      <c r="Q177" s="16"/>
    </row>
    <row r="178" spans="1:17" s="15" customFormat="1" ht="12.75">
      <c r="A178" s="55">
        <v>41547</v>
      </c>
      <c r="B178" s="20">
        <v>1.8895370987713116</v>
      </c>
      <c r="C178" s="20">
        <v>3.063735824948091</v>
      </c>
      <c r="D178" s="20">
        <v>3.9981111741349973</v>
      </c>
      <c r="E178" s="20">
        <v>2.9444178454842223</v>
      </c>
      <c r="F178" s="20">
        <v>4.339807493124755</v>
      </c>
      <c r="G178" s="54">
        <v>3.5463</v>
      </c>
      <c r="H178" s="20">
        <v>0.6611166417786625</v>
      </c>
      <c r="I178" s="54">
        <v>3.2994609478121406</v>
      </c>
      <c r="K178" s="16"/>
      <c r="L178" s="16"/>
      <c r="M178" s="16"/>
      <c r="N178" s="16"/>
      <c r="O178" s="16"/>
      <c r="P178" s="16"/>
      <c r="Q178" s="16"/>
    </row>
    <row r="179" spans="1:17" s="15" customFormat="1" ht="12.75">
      <c r="A179" s="55">
        <v>41578</v>
      </c>
      <c r="B179" s="20">
        <v>2.0293089683314114</v>
      </c>
      <c r="C179" s="20">
        <v>3.029243452958293</v>
      </c>
      <c r="D179" s="20">
        <v>4.003749553624568</v>
      </c>
      <c r="E179" s="20">
        <v>2.8978298991670317</v>
      </c>
      <c r="F179" s="20">
        <v>4.363102030863552</v>
      </c>
      <c r="G179" s="54">
        <v>3.542862846371907</v>
      </c>
      <c r="H179" s="20">
        <v>0.6262778060791306</v>
      </c>
      <c r="I179" s="54">
        <v>3.308432560805831</v>
      </c>
      <c r="K179" s="16"/>
      <c r="L179" s="16"/>
      <c r="M179" s="16"/>
      <c r="N179" s="16"/>
      <c r="O179" s="16"/>
      <c r="P179" s="16"/>
      <c r="Q179" s="16"/>
    </row>
    <row r="180" spans="1:17" s="15" customFormat="1" ht="12.75">
      <c r="A180" s="55">
        <v>41608</v>
      </c>
      <c r="B180" s="20">
        <v>1.6973749999999999</v>
      </c>
      <c r="C180" s="20">
        <v>3.1131209103840685</v>
      </c>
      <c r="D180" s="20">
        <v>4.0290050896752305</v>
      </c>
      <c r="E180" s="20">
        <v>2.722238432680283</v>
      </c>
      <c r="F180" s="20">
        <v>4.386653360895289</v>
      </c>
      <c r="G180" s="54">
        <v>3.553216463187395</v>
      </c>
      <c r="H180" s="20">
        <v>0.6659102412687699</v>
      </c>
      <c r="I180" s="54">
        <v>3.3188230379400085</v>
      </c>
      <c r="K180" s="16"/>
      <c r="L180" s="16"/>
      <c r="M180" s="16"/>
      <c r="N180" s="16"/>
      <c r="O180" s="16"/>
      <c r="P180" s="16"/>
      <c r="Q180" s="16"/>
    </row>
    <row r="181" spans="1:17" s="15" customFormat="1" ht="12.75">
      <c r="A181" s="55">
        <v>41639</v>
      </c>
      <c r="B181" s="20">
        <v>2.8989034591905947</v>
      </c>
      <c r="C181" s="20">
        <v>3.1149400564174887</v>
      </c>
      <c r="D181" s="20">
        <v>3.9633735236220473</v>
      </c>
      <c r="E181" s="20">
        <v>3.0830358752478815</v>
      </c>
      <c r="F181" s="20">
        <v>4.447842670281757</v>
      </c>
      <c r="G181" s="54">
        <v>3.822372798845075</v>
      </c>
      <c r="H181" s="20">
        <v>0.6805783093053734</v>
      </c>
      <c r="I181" s="54">
        <v>3.3695442351557228</v>
      </c>
      <c r="K181" s="16"/>
      <c r="L181" s="16"/>
      <c r="M181" s="16"/>
      <c r="N181" s="16"/>
      <c r="O181" s="16"/>
      <c r="P181" s="16"/>
      <c r="Q181" s="16"/>
    </row>
    <row r="182" spans="1:17" s="15" customFormat="1" ht="12.75">
      <c r="A182" s="55">
        <v>41670</v>
      </c>
      <c r="B182" s="20">
        <v>1.7863953997809419</v>
      </c>
      <c r="C182" s="20">
        <v>3.0577440404847516</v>
      </c>
      <c r="D182" s="20">
        <v>3.5162509593246356</v>
      </c>
      <c r="E182" s="20">
        <v>3.0874187478617863</v>
      </c>
      <c r="F182" s="20">
        <v>4.443809212298458</v>
      </c>
      <c r="G182" s="54">
        <v>3.4985702613043976</v>
      </c>
      <c r="H182" s="20">
        <v>0.6896802325581395</v>
      </c>
      <c r="I182" s="54">
        <v>3.253550215539745</v>
      </c>
      <c r="K182" s="16"/>
      <c r="L182" s="16"/>
      <c r="M182" s="16"/>
      <c r="N182" s="16"/>
      <c r="O182" s="16"/>
      <c r="P182" s="16"/>
      <c r="Q182" s="16"/>
    </row>
    <row r="183" spans="1:17" s="15" customFormat="1" ht="12.75">
      <c r="A183" s="55">
        <v>41698</v>
      </c>
      <c r="B183" s="20">
        <v>1.8011236496913579</v>
      </c>
      <c r="C183" s="20">
        <v>3.1298066407351035</v>
      </c>
      <c r="D183" s="20">
        <v>3.049103009259259</v>
      </c>
      <c r="E183" s="20">
        <v>2.839041464728055</v>
      </c>
      <c r="F183" s="20">
        <v>4.441716020691206</v>
      </c>
      <c r="G183" s="54">
        <v>3.4326</v>
      </c>
      <c r="H183" s="20">
        <v>0.7286097152428811</v>
      </c>
      <c r="I183" s="54">
        <v>3.2013</v>
      </c>
      <c r="K183" s="16"/>
      <c r="L183" s="16"/>
      <c r="M183" s="16"/>
      <c r="N183" s="16"/>
      <c r="O183" s="16"/>
      <c r="P183" s="16"/>
      <c r="Q183" s="16"/>
    </row>
    <row r="184" spans="1:17" s="15" customFormat="1" ht="12.75">
      <c r="A184" s="55">
        <v>41729</v>
      </c>
      <c r="B184" s="20">
        <v>2.0306860492751326</v>
      </c>
      <c r="C184" s="20">
        <v>2.905699544431637</v>
      </c>
      <c r="D184" s="20">
        <v>3.226578667234405</v>
      </c>
      <c r="E184" s="20">
        <v>2.8467456359102243</v>
      </c>
      <c r="F184" s="20">
        <v>4.420829953543249</v>
      </c>
      <c r="G184" s="54">
        <v>3.363</v>
      </c>
      <c r="H184" s="20">
        <v>0.6896802325581395</v>
      </c>
      <c r="I184" s="54">
        <v>3.1521</v>
      </c>
      <c r="K184" s="16"/>
      <c r="L184" s="16"/>
      <c r="M184" s="16"/>
      <c r="N184" s="16"/>
      <c r="O184" s="16"/>
      <c r="P184" s="16"/>
      <c r="Q184" s="16"/>
    </row>
    <row r="185" spans="1:17" s="15" customFormat="1" ht="12.75">
      <c r="A185" s="55">
        <v>41759</v>
      </c>
      <c r="B185" s="20">
        <v>2.334241427900423</v>
      </c>
      <c r="C185" s="20">
        <v>3.020320543261469</v>
      </c>
      <c r="D185" s="20">
        <v>3.2040463033536586</v>
      </c>
      <c r="E185" s="20">
        <v>2.8061692906421367</v>
      </c>
      <c r="F185" s="20">
        <v>4.231231206334838</v>
      </c>
      <c r="G185" s="54">
        <v>3.213558368591681</v>
      </c>
      <c r="H185" s="20">
        <v>1.0366313253012047</v>
      </c>
      <c r="I185" s="54">
        <v>3.0420676149378014</v>
      </c>
      <c r="K185" s="16"/>
      <c r="L185" s="16"/>
      <c r="M185" s="16"/>
      <c r="N185" s="16"/>
      <c r="O185" s="16"/>
      <c r="P185" s="16"/>
      <c r="Q185" s="16"/>
    </row>
    <row r="186" spans="1:17" s="15" customFormat="1" ht="12.75">
      <c r="A186" s="55">
        <v>41790</v>
      </c>
      <c r="B186" s="20">
        <v>2.3357832399635567</v>
      </c>
      <c r="C186" s="20">
        <v>2.6639642840225477</v>
      </c>
      <c r="D186" s="20">
        <v>3.4995455227238637</v>
      </c>
      <c r="E186" s="20">
        <v>2.9680454618216743</v>
      </c>
      <c r="F186" s="20">
        <v>4.2540897180636135</v>
      </c>
      <c r="G186" s="54">
        <v>3.146304533252048</v>
      </c>
      <c r="H186" s="20">
        <v>1.0449191949992376</v>
      </c>
      <c r="I186" s="54">
        <v>2.9768917148286445</v>
      </c>
      <c r="K186" s="16"/>
      <c r="L186" s="16"/>
      <c r="M186" s="16"/>
      <c r="N186" s="16"/>
      <c r="O186" s="16"/>
      <c r="P186" s="16"/>
      <c r="Q186" s="16"/>
    </row>
    <row r="187" spans="1:17" s="15" customFormat="1" ht="12.75">
      <c r="A187" s="55">
        <v>41820</v>
      </c>
      <c r="B187" s="20">
        <v>2.2005196874411848</v>
      </c>
      <c r="C187" s="20">
        <v>2.5242608595460307</v>
      </c>
      <c r="D187" s="20">
        <v>3.3533041002277906</v>
      </c>
      <c r="E187" s="20">
        <v>3.0945437589670015</v>
      </c>
      <c r="F187" s="20">
        <v>4.02902371924079</v>
      </c>
      <c r="G187" s="54">
        <v>3.1660925964236304</v>
      </c>
      <c r="H187" s="20">
        <v>1.0353599628425452</v>
      </c>
      <c r="I187" s="54">
        <v>3.0018634546539382</v>
      </c>
      <c r="K187" s="16"/>
      <c r="L187" s="16"/>
      <c r="M187" s="16"/>
      <c r="N187" s="16"/>
      <c r="O187" s="16"/>
      <c r="P187" s="16"/>
      <c r="Q187" s="16"/>
    </row>
    <row r="188" spans="1:17" s="15" customFormat="1" ht="12.75">
      <c r="A188" s="55">
        <v>41851</v>
      </c>
      <c r="B188" s="20">
        <v>2.226570680628272</v>
      </c>
      <c r="C188" s="20">
        <v>2.5215316646562123</v>
      </c>
      <c r="D188" s="20">
        <v>3.3621182851239677</v>
      </c>
      <c r="E188" s="20">
        <v>3.4094921780986764</v>
      </c>
      <c r="F188" s="20">
        <v>4.045636556601297</v>
      </c>
      <c r="G188" s="54">
        <v>3.283938300807396</v>
      </c>
      <c r="H188" s="20">
        <v>1.0125854951868167</v>
      </c>
      <c r="I188" s="54">
        <v>3.030964761125503</v>
      </c>
      <c r="K188" s="16"/>
      <c r="L188" s="16"/>
      <c r="M188" s="16"/>
      <c r="N188" s="16"/>
      <c r="O188" s="16"/>
      <c r="P188" s="16"/>
      <c r="Q188" s="16"/>
    </row>
    <row r="189" spans="1:17" s="15" customFormat="1" ht="12.75">
      <c r="A189" s="55">
        <v>41882</v>
      </c>
      <c r="B189" s="20">
        <v>1.7735064668445906</v>
      </c>
      <c r="C189" s="20">
        <v>2.7886483087013163</v>
      </c>
      <c r="D189" s="20">
        <v>3.3435862505780864</v>
      </c>
      <c r="E189" s="20">
        <v>3.4251581582804107</v>
      </c>
      <c r="F189" s="20">
        <v>4.0384033939410875</v>
      </c>
      <c r="G189" s="54">
        <v>3.281300411434016</v>
      </c>
      <c r="H189" s="20">
        <v>1.017921934312593</v>
      </c>
      <c r="I189" s="54">
        <v>3.11064594245154</v>
      </c>
      <c r="K189" s="16"/>
      <c r="L189" s="16"/>
      <c r="M189" s="16"/>
      <c r="N189" s="16"/>
      <c r="O189" s="16"/>
      <c r="P189" s="16"/>
      <c r="Q189" s="16"/>
    </row>
    <row r="190" spans="1:17" s="15" customFormat="1" ht="12.75">
      <c r="A190" s="55">
        <v>41912</v>
      </c>
      <c r="B190" s="20">
        <v>2.175932288127989</v>
      </c>
      <c r="C190" s="20">
        <v>2.6415964539526704</v>
      </c>
      <c r="D190" s="20">
        <v>3.404846183550007</v>
      </c>
      <c r="E190" s="20">
        <v>3.435014384726036</v>
      </c>
      <c r="F190" s="20">
        <v>4.031714803962607</v>
      </c>
      <c r="G190" s="54">
        <v>3.2384407886017677</v>
      </c>
      <c r="H190" s="20">
        <v>0.8025750039600823</v>
      </c>
      <c r="I190" s="54">
        <v>3.048622443752368</v>
      </c>
      <c r="K190" s="16"/>
      <c r="L190" s="16"/>
      <c r="M190" s="16"/>
      <c r="N190" s="16"/>
      <c r="O190" s="16"/>
      <c r="P190" s="16"/>
      <c r="Q190" s="16"/>
    </row>
    <row r="191" spans="1:17" s="15" customFormat="1" ht="12.75">
      <c r="A191" s="55">
        <v>41943</v>
      </c>
      <c r="B191" s="20">
        <v>2.775314661751006</v>
      </c>
      <c r="C191" s="20">
        <v>2.310267960602549</v>
      </c>
      <c r="D191" s="20">
        <v>3.611800160882556</v>
      </c>
      <c r="E191" s="20">
        <v>3.307346411192214</v>
      </c>
      <c r="F191" s="20">
        <v>3.991289858471576</v>
      </c>
      <c r="G191" s="54">
        <v>3.2445133586480095</v>
      </c>
      <c r="H191" s="20">
        <v>0.7839760173160175</v>
      </c>
      <c r="I191" s="54">
        <v>3.0642543270987255</v>
      </c>
      <c r="K191" s="16"/>
      <c r="L191" s="16"/>
      <c r="M191" s="16"/>
      <c r="N191" s="16"/>
      <c r="O191" s="16"/>
      <c r="P191" s="16"/>
      <c r="Q191" s="16"/>
    </row>
    <row r="192" spans="1:17" s="15" customFormat="1" ht="12.75">
      <c r="A192" s="55">
        <v>41973</v>
      </c>
      <c r="B192" s="20">
        <v>2.39197094413958</v>
      </c>
      <c r="C192" s="20">
        <v>2.4214257936149046</v>
      </c>
      <c r="D192" s="20">
        <v>3.5320252093640896</v>
      </c>
      <c r="E192" s="20">
        <v>3.3922171177761524</v>
      </c>
      <c r="F192" s="20">
        <v>3.991289858471577</v>
      </c>
      <c r="G192" s="54">
        <v>3.3076710528392472</v>
      </c>
      <c r="H192" s="20">
        <v>0.7737781451191924</v>
      </c>
      <c r="I192" s="54">
        <v>3.055704535724179</v>
      </c>
      <c r="K192" s="16"/>
      <c r="L192" s="16"/>
      <c r="M192" s="16"/>
      <c r="N192" s="16"/>
      <c r="O192" s="16"/>
      <c r="P192" s="16"/>
      <c r="Q192" s="16"/>
    </row>
    <row r="193" spans="1:17" s="15" customFormat="1" ht="12.75">
      <c r="A193" s="55">
        <v>42004</v>
      </c>
      <c r="B193" s="20">
        <v>2.9491326407344776</v>
      </c>
      <c r="C193" s="20">
        <v>2.3527082033481257</v>
      </c>
      <c r="D193" s="20">
        <v>3.48608174904943</v>
      </c>
      <c r="E193" s="20">
        <v>3.3634242596003965</v>
      </c>
      <c r="F193" s="20">
        <v>4.000406242337199</v>
      </c>
      <c r="G193" s="54">
        <v>3.2843535202863965</v>
      </c>
      <c r="H193" s="20">
        <v>0.7907191399662732</v>
      </c>
      <c r="I193" s="54">
        <v>3.090605297293048</v>
      </c>
      <c r="K193" s="16"/>
      <c r="L193" s="16"/>
      <c r="M193" s="16"/>
      <c r="N193" s="16"/>
      <c r="O193" s="16"/>
      <c r="P193" s="16"/>
      <c r="Q193" s="16"/>
    </row>
    <row r="194" spans="1:17" s="15" customFormat="1" ht="12.75">
      <c r="A194" s="55">
        <v>42035</v>
      </c>
      <c r="B194" s="20">
        <v>2.4129611552346573</v>
      </c>
      <c r="C194" s="20">
        <v>2.318628380401158</v>
      </c>
      <c r="D194" s="20">
        <v>3.579501947362209</v>
      </c>
      <c r="E194" s="20">
        <v>3.2980083085123058</v>
      </c>
      <c r="F194" s="20">
        <v>3.975328542664724</v>
      </c>
      <c r="G194" s="54">
        <v>3.243329345132744</v>
      </c>
      <c r="H194" s="20">
        <v>0.7989792459070615</v>
      </c>
      <c r="I194" s="54">
        <v>3.050547298883556</v>
      </c>
      <c r="K194" s="16"/>
      <c r="L194" s="16"/>
      <c r="M194" s="16"/>
      <c r="N194" s="16"/>
      <c r="O194" s="16"/>
      <c r="P194" s="16"/>
      <c r="Q194" s="16"/>
    </row>
    <row r="195" spans="1:17" s="15" customFormat="1" ht="12.75">
      <c r="A195" s="55">
        <v>42063</v>
      </c>
      <c r="B195" s="20">
        <v>2.3652977820227106</v>
      </c>
      <c r="C195" s="20">
        <v>2.3225369008501535</v>
      </c>
      <c r="D195" s="20">
        <v>3.6274813543269797</v>
      </c>
      <c r="E195" s="20">
        <v>3.257234259695399</v>
      </c>
      <c r="F195" s="20">
        <v>3.972411338713014</v>
      </c>
      <c r="G195" s="54">
        <v>3.223268125949454</v>
      </c>
      <c r="H195" s="20">
        <v>0.7912663304117746</v>
      </c>
      <c r="I195" s="54">
        <v>3.0358238589290942</v>
      </c>
      <c r="K195" s="16"/>
      <c r="L195" s="16"/>
      <c r="M195" s="16"/>
      <c r="N195" s="16"/>
      <c r="O195" s="16"/>
      <c r="P195" s="16"/>
      <c r="Q195" s="16"/>
    </row>
    <row r="196" spans="1:17" s="15" customFormat="1" ht="12.75">
      <c r="A196" s="55">
        <v>42094</v>
      </c>
      <c r="B196" s="20">
        <v>2.9920836487509463</v>
      </c>
      <c r="C196" s="20">
        <v>2.163819532800651</v>
      </c>
      <c r="D196" s="20">
        <v>3.1415492594977463</v>
      </c>
      <c r="E196" s="20">
        <v>3.5733443013161583</v>
      </c>
      <c r="F196" s="20">
        <v>3.926517145149475</v>
      </c>
      <c r="G196" s="54">
        <v>3.2263467046679146</v>
      </c>
      <c r="H196" s="20">
        <v>0.8103722755677487</v>
      </c>
      <c r="I196" s="54">
        <v>3.020713854835571</v>
      </c>
      <c r="K196" s="16"/>
      <c r="L196" s="16"/>
      <c r="M196" s="16"/>
      <c r="N196" s="16"/>
      <c r="O196" s="16"/>
      <c r="P196" s="16"/>
      <c r="Q196" s="16"/>
    </row>
    <row r="197" spans="1:17" s="15" customFormat="1" ht="12.75">
      <c r="A197" s="55">
        <v>42124</v>
      </c>
      <c r="B197" s="20">
        <v>1.9091605130198208</v>
      </c>
      <c r="C197" s="20">
        <v>2.613507323568575</v>
      </c>
      <c r="D197" s="20">
        <v>3.0160883666274967</v>
      </c>
      <c r="E197" s="20">
        <v>3.6325959999999995</v>
      </c>
      <c r="F197" s="20">
        <v>3.875362572679636</v>
      </c>
      <c r="G197" s="54">
        <v>3.2038020396617</v>
      </c>
      <c r="H197" s="20">
        <v>0.8237567670897692</v>
      </c>
      <c r="I197" s="54">
        <v>3.7499769017092306</v>
      </c>
      <c r="K197" s="16"/>
      <c r="L197" s="16"/>
      <c r="M197" s="16"/>
      <c r="N197" s="16"/>
      <c r="O197" s="16"/>
      <c r="P197" s="16"/>
      <c r="Q197" s="16"/>
    </row>
    <row r="198" spans="1:17" s="15" customFormat="1" ht="12.75">
      <c r="A198" s="55">
        <v>42155</v>
      </c>
      <c r="B198" s="20">
        <v>1.9908182203451752</v>
      </c>
      <c r="C198" s="20">
        <v>2.272043142384042</v>
      </c>
      <c r="D198" s="20">
        <v>3.095264448518999</v>
      </c>
      <c r="E198" s="20">
        <v>3.5214101055971994</v>
      </c>
      <c r="F198" s="20">
        <v>3.876805408973583</v>
      </c>
      <c r="G198" s="54">
        <v>3.132592437165245</v>
      </c>
      <c r="H198" s="20">
        <v>0.775944498225234</v>
      </c>
      <c r="I198" s="54">
        <v>2.936762509100026</v>
      </c>
      <c r="K198" s="16"/>
      <c r="L198" s="16"/>
      <c r="M198" s="16"/>
      <c r="N198" s="16"/>
      <c r="O198" s="16"/>
      <c r="P198" s="16"/>
      <c r="Q198" s="16"/>
    </row>
    <row r="199" spans="1:17" s="15" customFormat="1" ht="12.75">
      <c r="A199" s="55">
        <v>42185</v>
      </c>
      <c r="B199" s="20">
        <v>1.577549309229865</v>
      </c>
      <c r="C199" s="20">
        <v>2.511436074686431</v>
      </c>
      <c r="D199" s="20">
        <v>2.937619686425757</v>
      </c>
      <c r="E199" s="20">
        <v>3.581440882017488</v>
      </c>
      <c r="F199" s="20">
        <v>3.7617755146641025</v>
      </c>
      <c r="G199" s="54">
        <v>2.929774713166612</v>
      </c>
      <c r="H199" s="20">
        <v>0.7256538398826023</v>
      </c>
      <c r="I199" s="54">
        <v>2.7530011638551066</v>
      </c>
      <c r="K199" s="16"/>
      <c r="L199" s="16"/>
      <c r="M199" s="16"/>
      <c r="N199" s="16"/>
      <c r="O199" s="16"/>
      <c r="P199" s="16"/>
      <c r="Q199" s="16"/>
    </row>
    <row r="200" spans="1:17" s="15" customFormat="1" ht="12.75">
      <c r="A200" s="55">
        <v>42216</v>
      </c>
      <c r="B200" s="20">
        <v>2.3782444789510007</v>
      </c>
      <c r="C200" s="20">
        <v>2.0799079354952266</v>
      </c>
      <c r="D200" s="20">
        <v>2.9241763560971483</v>
      </c>
      <c r="E200" s="20">
        <v>3.552417338474121</v>
      </c>
      <c r="F200" s="20">
        <v>3.976644155983479</v>
      </c>
      <c r="G200" s="54">
        <v>2.9633573428385303</v>
      </c>
      <c r="H200" s="20">
        <v>1.0461027386780906</v>
      </c>
      <c r="I200" s="54">
        <v>2.7941954311671484</v>
      </c>
      <c r="K200" s="16"/>
      <c r="L200" s="16"/>
      <c r="M200" s="16"/>
      <c r="N200" s="16"/>
      <c r="O200" s="16"/>
      <c r="P200" s="16"/>
      <c r="Q200" s="16"/>
    </row>
    <row r="201" spans="1:17" s="15" customFormat="1" ht="12.75">
      <c r="A201" s="55">
        <v>42247</v>
      </c>
      <c r="B201" s="20">
        <v>0.9338457354502836</v>
      </c>
      <c r="C201" s="20">
        <v>1.9872950827040634</v>
      </c>
      <c r="D201" s="20">
        <v>3.195665372424722</v>
      </c>
      <c r="E201" s="20">
        <v>3.3116137709021567</v>
      </c>
      <c r="F201" s="20">
        <v>4.01928490691128</v>
      </c>
      <c r="G201" s="54">
        <v>2.688863064384186</v>
      </c>
      <c r="H201" s="20">
        <v>0.9165388601036271</v>
      </c>
      <c r="I201" s="54">
        <v>2.5321995356375764</v>
      </c>
      <c r="K201" s="16"/>
      <c r="L201" s="16"/>
      <c r="M201" s="16"/>
      <c r="N201" s="16"/>
      <c r="O201" s="16"/>
      <c r="P201" s="16"/>
      <c r="Q201" s="16"/>
    </row>
    <row r="202" spans="1:17" s="15" customFormat="1" ht="12.75">
      <c r="A202" s="55">
        <v>42277</v>
      </c>
      <c r="B202" s="20">
        <v>2.0743615710435117</v>
      </c>
      <c r="C202" s="20">
        <v>1.8832883627019088</v>
      </c>
      <c r="D202" s="20">
        <v>3.2498467158513</v>
      </c>
      <c r="E202" s="20">
        <v>3.3996971213122946</v>
      </c>
      <c r="F202" s="20">
        <v>3.9832630146308268</v>
      </c>
      <c r="G202" s="54">
        <v>3.0061530964118117</v>
      </c>
      <c r="H202" s="20">
        <v>1.0016460494812454</v>
      </c>
      <c r="I202" s="54">
        <v>2.8359305473098075</v>
      </c>
      <c r="K202" s="16"/>
      <c r="L202" s="16"/>
      <c r="M202" s="16"/>
      <c r="N202" s="16"/>
      <c r="O202" s="16"/>
      <c r="P202" s="16"/>
      <c r="Q202" s="16"/>
    </row>
    <row r="203" spans="1:17" s="15" customFormat="1" ht="12.75">
      <c r="A203" s="55">
        <v>42308</v>
      </c>
      <c r="B203" s="20">
        <v>2.0585074774266365</v>
      </c>
      <c r="C203" s="20">
        <v>1.758222700141545</v>
      </c>
      <c r="D203" s="20">
        <v>3.118819436767632</v>
      </c>
      <c r="E203" s="20">
        <v>3.480434121988278</v>
      </c>
      <c r="F203" s="20">
        <v>3.7981973783015714</v>
      </c>
      <c r="G203" s="54">
        <v>2.9537996314384634</v>
      </c>
      <c r="H203" s="20">
        <v>0.958354451483828</v>
      </c>
      <c r="I203" s="54">
        <v>2.790457315297334</v>
      </c>
      <c r="K203" s="16"/>
      <c r="L203" s="16"/>
      <c r="M203" s="16"/>
      <c r="N203" s="16"/>
      <c r="O203" s="16"/>
      <c r="P203" s="16"/>
      <c r="Q203" s="16"/>
    </row>
    <row r="204" spans="1:17" s="15" customFormat="1" ht="12.75">
      <c r="A204" s="55">
        <v>42338</v>
      </c>
      <c r="B204" s="20">
        <v>2.1021320596262862</v>
      </c>
      <c r="C204" s="20">
        <v>1.8098010049141409</v>
      </c>
      <c r="D204" s="20">
        <v>3.2512365778629055</v>
      </c>
      <c r="E204" s="20">
        <v>3.4223097854526427</v>
      </c>
      <c r="F204" s="20">
        <v>3.7965864717542113</v>
      </c>
      <c r="G204" s="54">
        <v>2.980048125662247</v>
      </c>
      <c r="H204" s="20">
        <v>1.0031586591301618</v>
      </c>
      <c r="I204" s="54">
        <v>2.8148295891453543</v>
      </c>
      <c r="K204" s="16"/>
      <c r="L204" s="16"/>
      <c r="M204" s="16"/>
      <c r="N204" s="16"/>
      <c r="O204" s="16"/>
      <c r="P204" s="16"/>
      <c r="Q204" s="16"/>
    </row>
    <row r="205" spans="1:17" s="15" customFormat="1" ht="12.75">
      <c r="A205" s="55">
        <v>42369</v>
      </c>
      <c r="B205" s="20">
        <v>2.1932948207171314</v>
      </c>
      <c r="C205" s="20">
        <v>1.821240575903497</v>
      </c>
      <c r="D205" s="20">
        <v>3.140925224201086</v>
      </c>
      <c r="E205" s="20">
        <v>4.324360168627184</v>
      </c>
      <c r="F205" s="20">
        <v>3.137129406398644</v>
      </c>
      <c r="G205" s="54">
        <v>2.970189482141552</v>
      </c>
      <c r="H205" s="20">
        <v>1.0050879987383694</v>
      </c>
      <c r="I205" s="54">
        <v>2.8035935611530016</v>
      </c>
      <c r="K205" s="16"/>
      <c r="L205" s="16"/>
      <c r="M205" s="16"/>
      <c r="N205" s="16"/>
      <c r="O205" s="16"/>
      <c r="P205" s="16"/>
      <c r="Q205" s="16"/>
    </row>
    <row r="206" spans="1:17" s="15" customFormat="1" ht="12.75">
      <c r="A206" s="55">
        <v>42400</v>
      </c>
      <c r="B206" s="20">
        <v>2.1637921847246893</v>
      </c>
      <c r="C206" s="20">
        <v>1.891287238542891</v>
      </c>
      <c r="D206" s="20">
        <v>3.0004102037154836</v>
      </c>
      <c r="E206" s="20">
        <v>4.357012647357327</v>
      </c>
      <c r="F206" s="20">
        <v>3.135421633265878</v>
      </c>
      <c r="G206" s="54">
        <v>2.9203259538348396</v>
      </c>
      <c r="H206" s="20">
        <v>1.0114706327580985</v>
      </c>
      <c r="I206" s="54">
        <v>2.7546269645505124</v>
      </c>
      <c r="K206" s="16"/>
      <c r="L206" s="16"/>
      <c r="M206" s="16"/>
      <c r="N206" s="16"/>
      <c r="O206" s="16"/>
      <c r="P206" s="16"/>
      <c r="Q206" s="16"/>
    </row>
    <row r="207" spans="1:17" s="15" customFormat="1" ht="12.75">
      <c r="A207" s="55">
        <v>42429</v>
      </c>
      <c r="B207" s="20">
        <v>1.6953094825286739</v>
      </c>
      <c r="C207" s="20">
        <v>2.1996300169956857</v>
      </c>
      <c r="D207" s="20">
        <v>3.0344137610159287</v>
      </c>
      <c r="E207" s="20">
        <v>4.292753409664927</v>
      </c>
      <c r="F207" s="20">
        <v>3.1410322789313665</v>
      </c>
      <c r="G207" s="54">
        <v>2.8928932198415027</v>
      </c>
      <c r="H207" s="20">
        <v>1.006486936592819</v>
      </c>
      <c r="I207" s="54">
        <v>2.724979089790898</v>
      </c>
      <c r="K207" s="16"/>
      <c r="L207" s="16"/>
      <c r="M207" s="16"/>
      <c r="N207" s="16"/>
      <c r="O207" s="16"/>
      <c r="P207" s="16"/>
      <c r="Q207" s="16"/>
    </row>
    <row r="208" spans="1:17" s="15" customFormat="1" ht="12.75">
      <c r="A208" s="55">
        <v>42460</v>
      </c>
      <c r="B208" s="20">
        <v>1.4864841878035617</v>
      </c>
      <c r="C208" s="20">
        <v>1.689119160728424</v>
      </c>
      <c r="D208" s="20">
        <v>3.037655232698336</v>
      </c>
      <c r="E208" s="20">
        <v>4.060639100609756</v>
      </c>
      <c r="F208" s="20">
        <v>3.26585055304173</v>
      </c>
      <c r="G208" s="54">
        <v>2.746009963206416</v>
      </c>
      <c r="H208" s="20">
        <v>1.0022410352354225</v>
      </c>
      <c r="I208" s="54">
        <v>2.6043995264683906</v>
      </c>
      <c r="K208" s="16"/>
      <c r="L208" s="16"/>
      <c r="M208" s="16"/>
      <c r="N208" s="16"/>
      <c r="O208" s="16"/>
      <c r="P208" s="16"/>
      <c r="Q208" s="16"/>
    </row>
    <row r="209" spans="1:17" s="15" customFormat="1" ht="12.75">
      <c r="A209" s="55">
        <v>42490</v>
      </c>
      <c r="B209" s="20">
        <v>1.732026250388319</v>
      </c>
      <c r="C209" s="20">
        <v>1.7967466956327525</v>
      </c>
      <c r="D209" s="20">
        <v>2.9439284470752085</v>
      </c>
      <c r="E209" s="20">
        <v>3.768021037927485</v>
      </c>
      <c r="F209" s="20">
        <v>3.160700698966486</v>
      </c>
      <c r="G209" s="54">
        <v>2.7720183796873865</v>
      </c>
      <c r="H209" s="20">
        <v>0.9954613991769545</v>
      </c>
      <c r="I209" s="54">
        <v>2.6415031943738527</v>
      </c>
      <c r="K209" s="16"/>
      <c r="L209" s="16"/>
      <c r="M209" s="16"/>
      <c r="N209" s="16"/>
      <c r="O209" s="16"/>
      <c r="P209" s="16"/>
      <c r="Q209" s="16"/>
    </row>
    <row r="210" spans="1:17" s="15" customFormat="1" ht="12.75">
      <c r="A210" s="55">
        <v>42521</v>
      </c>
      <c r="B210" s="20">
        <v>1.0771394745377878</v>
      </c>
      <c r="C210" s="20">
        <v>1.9313526108927563</v>
      </c>
      <c r="D210" s="20">
        <v>2.7079234813084114</v>
      </c>
      <c r="E210" s="20">
        <v>3.956853071745668</v>
      </c>
      <c r="F210" s="20">
        <v>3.2373074075978</v>
      </c>
      <c r="G210" s="54">
        <v>2.757379014357382</v>
      </c>
      <c r="H210" s="20">
        <v>1.0295547128927414</v>
      </c>
      <c r="I210" s="54">
        <v>2.6251103791469195</v>
      </c>
      <c r="K210" s="16"/>
      <c r="L210" s="16"/>
      <c r="M210" s="16"/>
      <c r="N210" s="16"/>
      <c r="O210" s="16"/>
      <c r="P210" s="16"/>
      <c r="Q210" s="16"/>
    </row>
    <row r="211" spans="1:17" s="15" customFormat="1" ht="12.75">
      <c r="A211" s="55">
        <v>42551</v>
      </c>
      <c r="B211" s="20">
        <v>1.4617497061128526</v>
      </c>
      <c r="C211" s="20">
        <v>1.6674128801963264</v>
      </c>
      <c r="D211" s="20">
        <v>2.8792423469387756</v>
      </c>
      <c r="E211" s="20">
        <v>3.9785027753432662</v>
      </c>
      <c r="F211" s="20">
        <v>3.2368730810699793</v>
      </c>
      <c r="G211" s="54">
        <v>2.768185830709861</v>
      </c>
      <c r="H211" s="20">
        <v>1.051749451238633</v>
      </c>
      <c r="I211" s="54">
        <v>2.6396254433144657</v>
      </c>
      <c r="K211" s="16"/>
      <c r="L211" s="16"/>
      <c r="M211" s="16"/>
      <c r="N211" s="16"/>
      <c r="O211" s="16"/>
      <c r="P211" s="16"/>
      <c r="Q211" s="16"/>
    </row>
    <row r="212" spans="1:9" ht="12.75">
      <c r="A212" s="55">
        <v>42582</v>
      </c>
      <c r="B212" s="20">
        <v>1.7899950090673775</v>
      </c>
      <c r="C212" s="20">
        <v>1.5933487389887777</v>
      </c>
      <c r="D212" s="20">
        <v>2.706593909617162</v>
      </c>
      <c r="E212" s="20">
        <v>3.827254017162762</v>
      </c>
      <c r="F212" s="20">
        <v>3.2161631201516294</v>
      </c>
      <c r="G212" s="54">
        <v>2.7685444046727974</v>
      </c>
      <c r="H212" s="20">
        <v>1.05804507193144</v>
      </c>
      <c r="I212" s="54">
        <v>2.640808541399512</v>
      </c>
    </row>
    <row r="213" spans="1:9" ht="12.75">
      <c r="A213" s="55">
        <v>42613</v>
      </c>
      <c r="B213" s="20">
        <v>2.0681012150743228</v>
      </c>
      <c r="C213" s="20">
        <v>1.6344334573954291</v>
      </c>
      <c r="D213" s="20">
        <v>2.758242171545268</v>
      </c>
      <c r="E213" s="20">
        <v>3.9400962107756072</v>
      </c>
      <c r="F213" s="20">
        <v>3.179866588989222</v>
      </c>
      <c r="G213" s="54">
        <v>2.7814324491131828</v>
      </c>
      <c r="H213" s="20">
        <v>1.0022811743829647</v>
      </c>
      <c r="I213" s="54">
        <v>2.6537846796641267</v>
      </c>
    </row>
    <row r="214" spans="1:9" ht="12.75">
      <c r="A214" s="55">
        <v>42643</v>
      </c>
      <c r="B214" s="20">
        <v>1.330477160727824</v>
      </c>
      <c r="C214" s="20">
        <v>2.235521440791773</v>
      </c>
      <c r="D214" s="20">
        <v>2.5587777978122364</v>
      </c>
      <c r="E214" s="20">
        <v>3.9013597023153253</v>
      </c>
      <c r="F214" s="20">
        <v>3.1686030524902637</v>
      </c>
      <c r="G214" s="54">
        <v>2.826742302571249</v>
      </c>
      <c r="H214" s="20">
        <v>1.0708851742135703</v>
      </c>
      <c r="I214" s="54">
        <v>2.6790818846786224</v>
      </c>
    </row>
    <row r="215" spans="1:9" ht="12.75">
      <c r="A215" s="55">
        <v>42674</v>
      </c>
      <c r="B215" s="20">
        <v>1.9213932503697508</v>
      </c>
      <c r="C215" s="20">
        <v>1.7108058933281862</v>
      </c>
      <c r="D215" s="20">
        <v>2.624550709040262</v>
      </c>
      <c r="E215" s="20">
        <v>3.8942896586345377</v>
      </c>
      <c r="F215" s="20">
        <v>3.186347385833397</v>
      </c>
      <c r="G215" s="54">
        <v>2.8275464862931283</v>
      </c>
      <c r="H215" s="20">
        <v>1.0118436324967506</v>
      </c>
      <c r="I215" s="54">
        <v>2.672177742860388</v>
      </c>
    </row>
    <row r="216" spans="1:9" ht="12.75">
      <c r="A216" s="55">
        <v>42704</v>
      </c>
      <c r="B216" s="20">
        <v>2.1760631539611364</v>
      </c>
      <c r="C216" s="20">
        <v>1.591464404278864</v>
      </c>
      <c r="D216" s="20">
        <v>2.5514482685922095</v>
      </c>
      <c r="E216" s="20">
        <v>3.9201297405189623</v>
      </c>
      <c r="F216" s="20">
        <v>3.1506614987080113</v>
      </c>
      <c r="G216" s="54">
        <v>2.8138377272431097</v>
      </c>
      <c r="H216" s="20">
        <v>1.0115504817478629</v>
      </c>
      <c r="I216" s="54">
        <v>2.6559254434985258</v>
      </c>
    </row>
    <row r="217" spans="1:9" ht="12.75">
      <c r="A217" s="55">
        <v>42735</v>
      </c>
      <c r="B217" s="20">
        <f>'[17]mer_banks'!B5</f>
        <v>1.857867536810446</v>
      </c>
      <c r="C217" s="20">
        <f>'[17]mer_banks'!C5</f>
        <v>1.5533501704325081</v>
      </c>
      <c r="D217" s="20">
        <f>'[17]mer_banks'!D5</f>
        <v>2.6048725120041514</v>
      </c>
      <c r="E217" s="20">
        <f>'[17]mer_banks'!E5</f>
        <v>3.9065701849655365</v>
      </c>
      <c r="F217" s="20">
        <f>'[17]mer_banks'!F5</f>
        <v>3.0826157872488102</v>
      </c>
      <c r="G217" s="54">
        <f>'[17]mer_banks'!G5</f>
        <v>2.763600423926012</v>
      </c>
      <c r="H217" s="20">
        <f>'[17]mer_banks'!I5</f>
        <v>1.023659375225054</v>
      </c>
      <c r="I217" s="54">
        <f>'[17]mer_banks'!J5</f>
        <v>2.6135071486714843</v>
      </c>
    </row>
    <row r="218" spans="1:9" ht="12.75">
      <c r="A218" s="55">
        <v>42766</v>
      </c>
      <c r="B218" s="20">
        <f>'[17]mer_banks'!B6</f>
        <v>2.029291725362957</v>
      </c>
      <c r="C218" s="20">
        <f>'[17]mer_banks'!C6</f>
        <v>1.48354751052756</v>
      </c>
      <c r="D218" s="20">
        <f>'[17]mer_banks'!D6</f>
        <v>3.198144366931912</v>
      </c>
      <c r="E218" s="20">
        <f>'[17]mer_banks'!E6</f>
        <v>3.8284953248127165</v>
      </c>
      <c r="F218" s="20">
        <f>'[17]mer_banks'!F6</f>
        <v>3.057598724880884</v>
      </c>
      <c r="G218" s="54">
        <f>'[17]mer_banks'!G6</f>
        <v>2.7413966985700333</v>
      </c>
      <c r="H218" s="20">
        <f>'[17]mer_banks'!I6</f>
        <v>1.0347460968305875</v>
      </c>
      <c r="I218" s="54">
        <f>'[17]mer_banks'!J6</f>
        <v>2.603652774552171</v>
      </c>
    </row>
    <row r="219" spans="1:9" ht="12.75">
      <c r="A219" s="55">
        <v>42794</v>
      </c>
      <c r="B219" s="20">
        <f>'[17]mer_banks'!B7</f>
        <v>1.597459387768952</v>
      </c>
      <c r="C219" s="20">
        <f>'[17]mer_banks'!C7</f>
        <v>1.8479786111065142</v>
      </c>
      <c r="D219" s="20">
        <f>'[17]mer_banks'!D7</f>
        <v>3.3749994602508444</v>
      </c>
      <c r="E219" s="20">
        <f>'[17]mer_banks'!E7</f>
        <v>3.7764057834721867</v>
      </c>
      <c r="F219" s="20">
        <f>'[17]mer_banks'!F7</f>
        <v>3.0732293017080035</v>
      </c>
      <c r="G219" s="54">
        <f>'[17]mer_banks'!G7</f>
        <v>2.752723617764004</v>
      </c>
      <c r="H219" s="20">
        <f>'[17]mer_banks'!I7</f>
        <v>1.0259246045782906</v>
      </c>
      <c r="I219" s="54">
        <f>'[17]mer_banks'!J7</f>
        <v>2.6184060863027727</v>
      </c>
    </row>
    <row r="220" spans="1:9" ht="12.75">
      <c r="A220" s="55">
        <v>42825</v>
      </c>
      <c r="B220" s="20">
        <f>'[17]mer_banks'!B8</f>
        <v>1.7590252672218445</v>
      </c>
      <c r="C220" s="20">
        <f>'[17]mer_banks'!C8</f>
        <v>1.9563037772490883</v>
      </c>
      <c r="D220" s="20">
        <f>'[17]mer_banks'!D8</f>
        <v>3.133115896968902</v>
      </c>
      <c r="E220" s="20">
        <f>'[17]mer_banks'!E8</f>
        <v>3.72755071655462</v>
      </c>
      <c r="F220" s="20">
        <f>'[17]mer_banks'!F8</f>
        <v>3.0713077681612218</v>
      </c>
      <c r="G220" s="54">
        <f>'[17]mer_banks'!G8</f>
        <v>2.776161338603046</v>
      </c>
      <c r="H220" s="20">
        <f>'[17]mer_banks'!I8</f>
        <v>1.0484755766889302</v>
      </c>
      <c r="I220" s="54">
        <f>'[17]mer_banks'!J8</f>
        <v>2.636604237612711</v>
      </c>
    </row>
    <row r="221" spans="1:9" ht="12.75">
      <c r="A221" s="55">
        <v>42855</v>
      </c>
      <c r="B221" s="20">
        <f>'[17]mer_banks'!B9</f>
        <v>1.9264238903744149</v>
      </c>
      <c r="C221" s="20">
        <f>'[17]mer_banks'!C9</f>
        <v>1.9640842439412152</v>
      </c>
      <c r="D221" s="20">
        <f>'[17]mer_banks'!D9</f>
        <v>3.0203720051411587</v>
      </c>
      <c r="E221" s="20">
        <f>'[17]mer_banks'!E9</f>
        <v>3.753331634987782</v>
      </c>
      <c r="F221" s="20">
        <f>'[17]mer_banks'!F9</f>
        <v>3.1317151746871366</v>
      </c>
      <c r="G221" s="54">
        <f>'[17]mer_banks'!G9</f>
        <v>2.816864253432755</v>
      </c>
      <c r="H221" s="20">
        <f>'[17]mer_banks'!I9</f>
        <v>1.074880040404527</v>
      </c>
      <c r="I221" s="54">
        <f>'[17]mer_banks'!J9</f>
        <v>2.6708863110132937</v>
      </c>
    </row>
    <row r="222" spans="1:9" ht="12.75">
      <c r="A222" s="55">
        <v>42886</v>
      </c>
      <c r="B222" s="20">
        <f>'[17]mer_banks'!B10</f>
        <v>1.7908978758589402</v>
      </c>
      <c r="C222" s="20">
        <f>'[17]mer_banks'!C10</f>
        <v>1.6587922178182026</v>
      </c>
      <c r="D222" s="20">
        <f>'[17]mer_banks'!D10</f>
        <v>3.2809010063628206</v>
      </c>
      <c r="E222" s="20">
        <f>'[17]mer_banks'!E10</f>
        <v>3.7042123668097124</v>
      </c>
      <c r="F222" s="20">
        <f>'[17]mer_banks'!F10</f>
        <v>3.0660682799911876</v>
      </c>
      <c r="G222" s="54">
        <f>'[17]mer_banks'!G10</f>
        <v>2.80957086300636</v>
      </c>
      <c r="H222" s="20">
        <f>'[17]mer_banks'!I10</f>
        <v>1.126543185355334</v>
      </c>
      <c r="I222" s="54">
        <f>'[17]mer_banks'!J10</f>
        <v>2.6511399720829223</v>
      </c>
    </row>
    <row r="223" spans="1:9" ht="12.75">
      <c r="A223" s="55">
        <v>42916</v>
      </c>
      <c r="B223" s="20">
        <f>'[17]mer_banks'!B11</f>
        <v>1.7947246775734902</v>
      </c>
      <c r="C223" s="20">
        <f>'[17]mer_banks'!C11</f>
        <v>1.5408185597426955</v>
      </c>
      <c r="D223" s="20">
        <f>'[17]mer_banks'!D11</f>
        <v>3.0109196628803505</v>
      </c>
      <c r="E223" s="20">
        <f>'[17]mer_banks'!E11</f>
        <v>3.596669677373209</v>
      </c>
      <c r="F223" s="20">
        <f>'[17]mer_banks'!F11</f>
        <v>3.0813547271377466</v>
      </c>
      <c r="G223" s="54">
        <f>'[17]mer_banks'!G11</f>
        <v>2.7776953338645893</v>
      </c>
      <c r="H223" s="20">
        <f>'[17]mer_banks'!I11</f>
        <v>1.1496063043043052</v>
      </c>
      <c r="I223" s="54">
        <f>'[17]mer_banks'!J11</f>
        <v>2.6216073045623314</v>
      </c>
    </row>
    <row r="224" spans="1:9" ht="12.75">
      <c r="A224" s="55">
        <v>42947</v>
      </c>
      <c r="B224" s="20">
        <f>'[17]mer_banks'!B12</f>
        <v>1.9422389519593397</v>
      </c>
      <c r="C224" s="20">
        <f>'[17]mer_banks'!C12</f>
        <v>1.5373086792262145</v>
      </c>
      <c r="D224" s="20">
        <f>'[17]mer_banks'!D12</f>
        <v>2.656681202843509</v>
      </c>
      <c r="E224" s="20">
        <f>'[17]mer_banks'!E12</f>
        <v>3.5406601731235305</v>
      </c>
      <c r="F224" s="20">
        <f>'[17]mer_banks'!F12</f>
        <v>3.0643583370754244</v>
      </c>
      <c r="G224" s="54">
        <f>'[17]mer_banks'!G12</f>
        <v>2.7562013419791507</v>
      </c>
      <c r="H224" s="20">
        <f>'[17]mer_banks'!I12</f>
        <v>1.123217633310474</v>
      </c>
      <c r="I224" s="54">
        <f>'[17]mer_banks'!J12</f>
        <v>2.615491439074742</v>
      </c>
    </row>
    <row r="225" spans="1:9" ht="12.75">
      <c r="A225" s="55">
        <v>42978</v>
      </c>
      <c r="B225" s="20">
        <f>'[17]mer_banks'!B13</f>
      </c>
      <c r="C225" s="20">
        <f>'[17]mer_banks'!C13</f>
        <v>1.468303335442</v>
      </c>
      <c r="D225" s="20">
        <f>'[17]mer_banks'!D13</f>
        <v>1.1443777846782608</v>
      </c>
      <c r="E225" s="20">
        <f>'[17]mer_banks'!E13</f>
        <v>2.77603495553264</v>
      </c>
      <c r="F225" s="20">
        <f>'[17]mer_banks'!F13</f>
        <v>1.3319227745341202</v>
      </c>
      <c r="G225" s="54">
        <f>'[17]mer_banks'!G13</f>
        <v>1.802882330702001</v>
      </c>
      <c r="H225" s="20">
        <f>'[17]mer_banks'!I13</f>
      </c>
      <c r="I225" s="54">
        <f>'[17]mer_banks'!J13</f>
        <v>1.802882330702001</v>
      </c>
    </row>
    <row r="226" spans="1:9" ht="12.75">
      <c r="A226" s="55">
        <v>43008</v>
      </c>
      <c r="B226" s="20">
        <f>'[17]mer_banks'!B14</f>
        <v>0.538630325055522</v>
      </c>
      <c r="C226" s="20">
        <f>'[17]mer_banks'!C14</f>
        <v>0.48436426174674774</v>
      </c>
      <c r="D226" s="20">
        <f>'[17]mer_banks'!D14</f>
        <v>2.72542534670496</v>
      </c>
      <c r="E226" s="20">
        <f>'[17]mer_banks'!E14</f>
        <v>0.48760043295952704</v>
      </c>
      <c r="F226" s="20">
        <f>'[17]mer_banks'!F14</f>
        <v>1.3327460241123101</v>
      </c>
      <c r="G226" s="54">
        <f>'[17]mer_banks'!G14</f>
        <v>1.8738250661309068</v>
      </c>
      <c r="H226" s="20">
        <f>'[17]mer_banks'!I14</f>
      </c>
      <c r="I226" s="54">
        <f>'[17]mer_banks'!J14</f>
        <v>1.8738250661309068</v>
      </c>
    </row>
    <row r="227" spans="1:9" ht="12.75">
      <c r="A227" s="55">
        <v>43039</v>
      </c>
      <c r="B227" s="20">
        <f>'[17]mer_banks'!B15</f>
        <v>0.751880704792899</v>
      </c>
      <c r="C227" s="20">
        <f>'[17]mer_banks'!C15</f>
        <v>0.28635548235916325</v>
      </c>
      <c r="D227" s="20">
        <f>'[17]mer_banks'!D15</f>
        <v>2.7628112745447804</v>
      </c>
      <c r="E227" s="20">
        <f>'[17]mer_banks'!E15</f>
        <v>0.503322804887668</v>
      </c>
      <c r="F227" s="20">
        <f>'[17]mer_banks'!F15</f>
        <v>1.3327460241123097</v>
      </c>
      <c r="G227" s="54">
        <f>'[17]mer_banks'!G15</f>
        <v>1.8649899583431913</v>
      </c>
      <c r="H227" s="20">
        <f>'[17]mer_banks'!I15</f>
      </c>
      <c r="I227" s="54">
        <f>'[17]mer_banks'!J15</f>
        <v>1.8649899583431913</v>
      </c>
    </row>
    <row r="228" spans="1:9" ht="12.75">
      <c r="A228" s="55">
        <v>43069</v>
      </c>
      <c r="B228" s="20">
        <f>'[17]mer_banks'!B16</f>
        <v>0.859380907481085</v>
      </c>
      <c r="C228" s="20">
        <f>'[17]mer_banks'!C16</f>
        <v>0.31369195019443546</v>
      </c>
      <c r="D228" s="20">
        <f>'[17]mer_banks'!D16</f>
        <v>2.89555189409703</v>
      </c>
      <c r="E228" s="20">
        <f>'[17]mer_banks'!E16</f>
        <v>0.49170322197532806</v>
      </c>
      <c r="F228" s="20">
        <f>'[17]mer_banks'!F16</f>
        <v>1.33274602411231</v>
      </c>
      <c r="G228" s="54">
        <f>'[17]mer_banks'!G16</f>
        <v>1.943044537520195</v>
      </c>
      <c r="H228" s="20">
        <f>'[17]mer_banks'!I16</f>
      </c>
      <c r="I228" s="54">
        <f>'[17]mer_banks'!J16</f>
        <v>1.943044537520195</v>
      </c>
    </row>
    <row r="229" spans="1:9" ht="12.75">
      <c r="A229" s="55">
        <v>43100</v>
      </c>
      <c r="B229" s="20">
        <f>'[17]mer_banks'!B17</f>
        <v>0.836859258152957</v>
      </c>
      <c r="C229" s="20">
        <f>'[17]mer_banks'!C17</f>
        <v>0.577207324473839</v>
      </c>
      <c r="D229" s="20">
        <f>'[17]mer_banks'!D17</f>
        <v>2.779599693700438</v>
      </c>
      <c r="E229" s="20">
        <f>'[17]mer_banks'!E17</f>
        <v>0.502331433433886</v>
      </c>
      <c r="F229" s="20">
        <f>'[17]mer_banks'!F17</f>
        <v>1.26847381867531</v>
      </c>
      <c r="G229" s="54">
        <f>'[17]mer_banks'!G17</f>
        <v>1.9671615216933713</v>
      </c>
      <c r="H229" s="20">
        <f>'[17]mer_banks'!I17</f>
      </c>
      <c r="I229" s="54">
        <f>'[17]mer_banks'!J17</f>
        <v>1.9671615216933713</v>
      </c>
    </row>
    <row r="230" spans="1:9" ht="12.75">
      <c r="A230" s="55">
        <v>43131</v>
      </c>
      <c r="B230" s="20">
        <f>'[17]mer_banks'!B18</f>
        <v>0.826717633250194</v>
      </c>
      <c r="C230" s="20">
        <f>'[17]mer_banks'!C18</f>
        <v>0.6067764155434374</v>
      </c>
      <c r="D230" s="20">
        <f>'[17]mer_banks'!D18</f>
        <v>2.80531814428179</v>
      </c>
      <c r="E230" s="20">
        <f>'[17]mer_banks'!E18</f>
        <v>0.49797349951295106</v>
      </c>
      <c r="F230" s="20">
        <f>'[17]mer_banks'!F18</f>
        <v>1.2683913197230798</v>
      </c>
      <c r="G230" s="54">
        <f>'[17]mer_banks'!G18</f>
        <v>1.9850686450559805</v>
      </c>
      <c r="H230" s="20">
        <f>'[17]mer_banks'!I18</f>
      </c>
      <c r="I230" s="54">
        <f>'[17]mer_banks'!J18</f>
        <v>1.9850686450559805</v>
      </c>
    </row>
    <row r="231" spans="1:9" ht="12.75">
      <c r="A231" s="55">
        <v>43159</v>
      </c>
      <c r="B231" s="20">
        <f>'[17]mer_banks'!B19</f>
        <v>0.734830736915806</v>
      </c>
      <c r="C231" s="20">
        <f>'[17]mer_banks'!C19</f>
        <v>0.607024998439035</v>
      </c>
      <c r="D231" s="20">
        <f>'[17]mer_banks'!D19</f>
        <v>2.904635514731267</v>
      </c>
      <c r="E231" s="20">
        <f>'[17]mer_banks'!E19</f>
        <v>0.503885755299637</v>
      </c>
      <c r="F231" s="20">
        <f>'[17]mer_banks'!F19</f>
        <v>1.2683622577354599</v>
      </c>
      <c r="G231" s="54">
        <f>'[17]mer_banks'!G19</f>
        <v>1.9785466821409963</v>
      </c>
      <c r="H231" s="20">
        <f>'[17]mer_banks'!I19</f>
      </c>
      <c r="I231" s="54">
        <f>'[17]mer_banks'!J19</f>
        <v>1.9785466821409963</v>
      </c>
    </row>
    <row r="232" spans="1:9" ht="12.75">
      <c r="A232" s="55">
        <v>43190</v>
      </c>
      <c r="B232" s="20">
        <f>'[17]mer_banks'!B20</f>
      </c>
      <c r="C232" s="20">
        <f>'[17]mer_banks'!C20</f>
        <v>0.4304570184293196</v>
      </c>
      <c r="D232" s="20">
        <f>'[17]mer_banks'!D20</f>
        <v>2.58219983309694</v>
      </c>
      <c r="E232" s="20">
        <f>'[17]mer_banks'!E20</f>
        <v>0.5654886340794089</v>
      </c>
      <c r="F232" s="20">
        <f>'[17]mer_banks'!F20</f>
        <v>1.2645447242829502</v>
      </c>
      <c r="G232" s="54">
        <f>'[17]mer_banks'!G20</f>
        <v>1.610685629152676</v>
      </c>
      <c r="H232" s="20">
        <f>'[17]mer_banks'!I20</f>
      </c>
      <c r="I232" s="54">
        <f>'[17]mer_banks'!J20</f>
        <v>1.610685629152676</v>
      </c>
    </row>
    <row r="233" spans="1:9" ht="12.75">
      <c r="A233" s="55">
        <v>43220</v>
      </c>
      <c r="B233" s="20">
        <f>'[17]mer_banks'!B21</f>
        <v>1.25</v>
      </c>
      <c r="C233" s="20">
        <f>'[17]mer_banks'!C21</f>
        <v>0.4256792465151971</v>
      </c>
      <c r="D233" s="20">
        <f>'[17]mer_banks'!D21</f>
        <v>2.57660784383752</v>
      </c>
      <c r="E233" s="20">
        <f>'[17]mer_banks'!E21</f>
        <v>0.559704438428662</v>
      </c>
      <c r="F233" s="20">
        <f>'[17]mer_banks'!F21</f>
        <v>1.2879182922442702</v>
      </c>
      <c r="G233" s="54">
        <f>'[17]mer_banks'!G21</f>
        <v>1.5123736642225933</v>
      </c>
      <c r="H233" s="20">
        <f>'[17]mer_banks'!I21</f>
      </c>
      <c r="I233" s="54">
        <f>'[17]mer_banks'!J21</f>
        <v>1.5123736642225933</v>
      </c>
    </row>
    <row r="234" spans="1:9" ht="12.75">
      <c r="A234" s="55">
        <v>43251</v>
      </c>
      <c r="B234" s="20">
        <f>'[17]mer_banks'!B22</f>
        <v>1.19392582058954</v>
      </c>
      <c r="C234" s="20">
        <f>'[17]mer_banks'!C22</f>
        <v>0.370013050527984</v>
      </c>
      <c r="D234" s="20">
        <f>'[17]mer_banks'!D22</f>
        <v>1.11721903323188</v>
      </c>
      <c r="E234" s="20">
        <f>'[17]mer_banks'!E22</f>
        <v>0.559972703538393</v>
      </c>
      <c r="F234" s="20">
        <f>'[17]mer_banks'!F22</f>
        <v>1.25</v>
      </c>
      <c r="G234" s="54">
        <f>'[17]mer_banks'!G22</f>
        <v>0.8301751229363775</v>
      </c>
      <c r="H234" s="20">
        <f>'[17]mer_banks'!I22</f>
      </c>
      <c r="I234" s="54">
        <f>'[17]mer_banks'!J22</f>
        <v>0.8301751229363775</v>
      </c>
    </row>
    <row r="235" spans="1:9" ht="12.75">
      <c r="A235" s="55">
        <v>43281</v>
      </c>
      <c r="B235" s="20">
        <f>'[17]mer_banks'!B23</f>
      </c>
      <c r="C235" s="20">
        <f>'[17]mer_banks'!C23</f>
        <v>0.479157261242073</v>
      </c>
      <c r="D235" s="20">
        <f>'[17]mer_banks'!D23</f>
        <v>2.9223141941307884</v>
      </c>
      <c r="E235" s="20">
        <f>'[17]mer_banks'!E23</f>
        <v>0.547268092896559</v>
      </c>
      <c r="F235" s="20">
        <f>'[17]mer_banks'!F23</f>
        <v>1.25</v>
      </c>
      <c r="G235" s="54">
        <f>'[17]mer_banks'!G23</f>
        <v>1.6174780252698886</v>
      </c>
      <c r="H235" s="20">
        <f>'[17]mer_banks'!I23</f>
      </c>
      <c r="I235" s="54">
        <f>'[17]mer_banks'!J23</f>
        <v>1.6174780252698886</v>
      </c>
    </row>
    <row r="236" spans="1:9" ht="12.75">
      <c r="A236" s="55">
        <v>43312</v>
      </c>
      <c r="B236" s="20">
        <f>'[17]mer_banks'!B24</f>
      </c>
      <c r="C236" s="20">
        <f>'[17]mer_banks'!C24</f>
        <v>0.27675269813840747</v>
      </c>
      <c r="D236" s="20">
        <f>'[17]mer_banks'!D24</f>
        <v>3.04463658214843</v>
      </c>
      <c r="E236" s="20">
        <f>'[17]mer_banks'!E24</f>
        <v>0.6643843141824101</v>
      </c>
      <c r="F236" s="20">
        <f>'[17]mer_banks'!F24</f>
        <v>1.25</v>
      </c>
      <c r="G236" s="54">
        <f>'[17]mer_banks'!G24</f>
        <v>1.6652262173618262</v>
      </c>
      <c r="H236" s="20">
        <f>'[17]mer_banks'!I24</f>
      </c>
      <c r="I236" s="54">
        <f>'[17]mer_banks'!J24</f>
        <v>1.6652262173618262</v>
      </c>
    </row>
    <row r="237" spans="1:9" ht="12.75">
      <c r="A237" s="55">
        <v>43343</v>
      </c>
      <c r="B237" s="20">
        <f>'[17]mer_banks'!B25</f>
      </c>
      <c r="C237" s="20">
        <f>'[17]mer_banks'!C25</f>
        <v>0.4755897665451776</v>
      </c>
      <c r="D237" s="20">
        <f>'[17]mer_banks'!D25</f>
        <v>3.1531153182483695</v>
      </c>
      <c r="E237" s="20">
        <f>'[17]mer_banks'!E25</f>
        <v>0.6334769859152319</v>
      </c>
      <c r="F237" s="20">
        <f>'[17]mer_banks'!F25</f>
        <v>1.25</v>
      </c>
      <c r="G237" s="54">
        <f>'[17]mer_banks'!G25</f>
        <v>1.6714572158525178</v>
      </c>
      <c r="H237" s="20">
        <f>'[17]mer_banks'!I25</f>
      </c>
      <c r="I237" s="54">
        <f>'[17]mer_banks'!J25</f>
        <v>1.6714572158525178</v>
      </c>
    </row>
    <row r="238" spans="1:9" ht="12.75">
      <c r="A238" s="55">
        <v>43373</v>
      </c>
      <c r="B238" s="20">
        <f>'[17]mer_banks'!B26</f>
      </c>
      <c r="C238" s="20">
        <f>'[17]mer_banks'!C26</f>
        <v>0.44107213233665765</v>
      </c>
      <c r="D238" s="20">
        <f>'[17]mer_banks'!D26</f>
        <v>3.13393724357558</v>
      </c>
      <c r="E238" s="20">
        <f>'[17]mer_banks'!E26</f>
        <v>0.72005513114794</v>
      </c>
      <c r="F238" s="20">
        <f>'[17]mer_banks'!F26</f>
        <v>1.25</v>
      </c>
      <c r="G238" s="54">
        <f>'[17]mer_banks'!G26</f>
        <v>1.5970309475157696</v>
      </c>
      <c r="H238" s="20">
        <f>'[17]mer_banks'!I26</f>
      </c>
      <c r="I238" s="54">
        <f>'[17]mer_banks'!J26</f>
        <v>1.5970309475157696</v>
      </c>
    </row>
    <row r="239" spans="1:9" ht="12.75">
      <c r="A239" s="55">
        <v>43404</v>
      </c>
      <c r="B239" s="20">
        <f>'[17]mer_banks'!B27</f>
      </c>
      <c r="C239" s="20">
        <f>'[17]mer_banks'!C27</f>
        <v>0.5770764947373916</v>
      </c>
      <c r="D239" s="20">
        <f>'[17]mer_banks'!D27</f>
        <v>3.3398521652435496</v>
      </c>
      <c r="E239" s="20">
        <f>'[17]mer_banks'!E27</f>
        <v>0.678799229064229</v>
      </c>
      <c r="F239" s="20">
        <f>'[17]mer_banks'!F27</f>
        <v>1.7499999999999996</v>
      </c>
      <c r="G239" s="54">
        <f>'[17]mer_banks'!G27</f>
        <v>1.822485952284376</v>
      </c>
      <c r="H239" s="20">
        <f>'[17]mer_banks'!I27</f>
      </c>
      <c r="I239" s="54">
        <f>'[17]mer_banks'!J27</f>
        <v>1.822485952284376</v>
      </c>
    </row>
    <row r="240" spans="1:9" ht="12.75">
      <c r="A240" s="55">
        <v>43434</v>
      </c>
      <c r="B240" s="20">
        <f>'[17]mer_banks'!B28</f>
      </c>
      <c r="C240" s="20">
        <f>'[17]mer_banks'!C28</f>
        <v>0.5799905983992516</v>
      </c>
      <c r="D240" s="20">
        <f>'[17]mer_banks'!D28</f>
        <v>2.8537941532041398</v>
      </c>
      <c r="E240" s="20">
        <f>'[17]mer_banks'!E28</f>
        <v>0.699915259546614</v>
      </c>
      <c r="F240" s="20">
        <f>'[17]mer_banks'!F28</f>
        <v>1.75</v>
      </c>
      <c r="G240" s="54">
        <f>'[17]mer_banks'!G28</f>
        <v>1.7941327961764222</v>
      </c>
      <c r="H240" s="20">
        <f>'[17]mer_banks'!I28</f>
      </c>
      <c r="I240" s="54">
        <f>'[17]mer_banks'!J28</f>
        <v>1.7941327961764222</v>
      </c>
    </row>
    <row r="241" spans="1:9" ht="12.75">
      <c r="A241" s="55">
        <v>43465</v>
      </c>
      <c r="B241" s="20">
        <f>'[17]mer_banks'!B29</f>
      </c>
      <c r="C241" s="20">
        <f>'[17]mer_banks'!C29</f>
        <v>0.45656943110686077</v>
      </c>
      <c r="D241" s="20">
        <f>'[17]mer_banks'!D29</f>
        <v>2.56745645730668</v>
      </c>
      <c r="E241" s="20">
        <f>'[17]mer_banks'!E29</f>
        <v>0.699888202010685</v>
      </c>
      <c r="F241" s="20">
        <f>'[17]mer_banks'!F29</f>
        <v>1.7499999999999998</v>
      </c>
      <c r="G241" s="54">
        <f>'[17]mer_banks'!G29</f>
        <v>1.6980977525618262</v>
      </c>
      <c r="H241" s="20">
        <f>'[17]mer_banks'!I29</f>
      </c>
      <c r="I241" s="54">
        <f>'[17]mer_banks'!J29</f>
        <v>1.6980977525618262</v>
      </c>
    </row>
    <row r="242" spans="1:9" ht="12.75">
      <c r="A242" s="55">
        <v>43496</v>
      </c>
      <c r="B242" s="20">
        <f>'[17]mer_banks'!B30</f>
      </c>
      <c r="C242" s="20">
        <f>'[17]mer_banks'!C30</f>
        <v>0.47350318844461453</v>
      </c>
      <c r="D242" s="20">
        <f>'[17]mer_banks'!D30</f>
        <v>2.4970852473499496</v>
      </c>
      <c r="E242" s="20">
        <f>'[17]mer_banks'!E30</f>
        <v>0.47343950482603203</v>
      </c>
      <c r="F242" s="20">
        <f>'[17]mer_banks'!F30</f>
        <v>1.7500000000000002</v>
      </c>
      <c r="G242" s="54">
        <f>'[17]mer_banks'!G30</f>
        <v>1.7266128058086245</v>
      </c>
      <c r="H242" s="20">
        <f>'[17]mer_banks'!I30</f>
      </c>
      <c r="I242" s="54">
        <f>'[17]mer_banks'!J30</f>
        <v>1.7266128058086245</v>
      </c>
    </row>
    <row r="243" spans="1:9" ht="12.75">
      <c r="A243" s="55">
        <v>43524</v>
      </c>
      <c r="B243" s="20">
        <f>'[17]mer_banks'!B31</f>
        <v>0.20000000000000004</v>
      </c>
      <c r="C243" s="20">
        <f>'[17]mer_banks'!C31</f>
        <v>0.45372741957018453</v>
      </c>
      <c r="D243" s="20">
        <f>'[17]mer_banks'!D31</f>
        <v>2.95725944726041</v>
      </c>
      <c r="E243" s="20">
        <f>'[17]mer_banks'!E31</f>
        <v>0.7836539648545519</v>
      </c>
      <c r="F243" s="20">
        <f>'[17]mer_banks'!F31</f>
      </c>
      <c r="G243" s="54">
        <f>'[17]mer_banks'!G31</f>
        <v>1.7770439869578725</v>
      </c>
      <c r="H243" s="20">
        <f>'[17]mer_banks'!I31</f>
      </c>
      <c r="I243" s="54">
        <f>'[17]mer_banks'!J31</f>
        <v>1.7770439869578725</v>
      </c>
    </row>
    <row r="244" spans="1:9" ht="12.75">
      <c r="A244" s="55">
        <v>43555</v>
      </c>
      <c r="B244" s="20">
        <f>'[17]mer_banks'!B32</f>
        <v>0.2</v>
      </c>
      <c r="C244" s="20">
        <f>'[17]mer_banks'!C32</f>
        <v>0.6405579590323388</v>
      </c>
      <c r="D244" s="20">
        <f>'[17]mer_banks'!D32</f>
        <v>2.86280119931872</v>
      </c>
      <c r="E244" s="20">
        <f>'[17]mer_banks'!E32</f>
        <v>0.766268210548877</v>
      </c>
      <c r="F244" s="20">
        <f>'[17]mer_banks'!F32</f>
      </c>
      <c r="G244" s="54">
        <f>'[17]mer_banks'!G32</f>
        <v>1.9351859834491234</v>
      </c>
      <c r="H244" s="20">
        <f>'[17]mer_banks'!I32</f>
      </c>
      <c r="I244" s="54">
        <f>'[17]mer_banks'!J32</f>
        <v>1.9351859834491234</v>
      </c>
    </row>
    <row r="245" spans="1:9" ht="12.75">
      <c r="A245" s="55">
        <v>43585</v>
      </c>
      <c r="B245" s="20">
        <f>'[17]mer_banks'!B33</f>
        <v>0.20000000000000004</v>
      </c>
      <c r="C245" s="20">
        <f>'[17]mer_banks'!C33</f>
        <v>0.6465535713428596</v>
      </c>
      <c r="D245" s="20">
        <f>'[17]mer_banks'!D33</f>
        <v>2.7809541130115</v>
      </c>
      <c r="E245" s="20">
        <f>'[17]mer_banks'!E33</f>
        <v>0.762397757075442</v>
      </c>
      <c r="F245" s="20">
        <f>'[17]mer_banks'!F33</f>
      </c>
      <c r="G245" s="54">
        <f>'[17]mer_banks'!G33</f>
        <v>1.8120988850834299</v>
      </c>
      <c r="H245" s="20">
        <f>'[17]mer_banks'!I33</f>
      </c>
      <c r="I245" s="54">
        <f>'[17]mer_banks'!J33</f>
        <v>1.8120988850834299</v>
      </c>
    </row>
    <row r="246" spans="1:9" ht="12.75">
      <c r="A246" s="55">
        <v>43616</v>
      </c>
      <c r="B246" s="20">
        <f>'[17]mer_banks'!B34</f>
      </c>
      <c r="C246" s="20">
        <f>'[17]mer_banks'!C34</f>
        <v>0.6602234838584057</v>
      </c>
      <c r="D246" s="20">
        <f>'[17]mer_banks'!D34</f>
        <v>2.4722206533067204</v>
      </c>
      <c r="E246" s="20">
        <f>'[17]mer_banks'!E34</f>
        <v>0.4733123730428369</v>
      </c>
      <c r="F246" s="20">
        <f>'[17]mer_banks'!F34</f>
        <v>1.7500000000000002</v>
      </c>
      <c r="G246" s="54">
        <f>'[17]mer_banks'!G34</f>
        <v>1.8122975387447766</v>
      </c>
      <c r="H246" s="20">
        <f>'[17]mer_banks'!I34</f>
      </c>
      <c r="I246" s="54">
        <f>'[17]mer_banks'!J34</f>
        <v>1.8122975387447766</v>
      </c>
    </row>
    <row r="247" spans="1:9" ht="12.75">
      <c r="A247" s="55">
        <v>43646</v>
      </c>
      <c r="B247" s="20">
        <f>'[17]mer_banks'!B35</f>
      </c>
      <c r="C247" s="20">
        <f>'[17]mer_banks'!C35</f>
        <v>0.55500510515839</v>
      </c>
      <c r="D247" s="20">
        <f>'[17]mer_banks'!D35</f>
        <v>2.4180749601748803</v>
      </c>
      <c r="E247" s="20">
        <f>'[17]mer_banks'!E35</f>
        <v>0.39162974599456196</v>
      </c>
      <c r="F247" s="20">
        <f>'[17]mer_banks'!F35</f>
        <v>1.7500000000000002</v>
      </c>
      <c r="G247" s="54">
        <f>'[17]mer_banks'!G35</f>
        <v>1.6908281093856468</v>
      </c>
      <c r="H247" s="20">
        <f>'[17]mer_banks'!I35</f>
      </c>
      <c r="I247" s="54">
        <f>'[17]mer_banks'!J35</f>
        <v>1.6908281093856468</v>
      </c>
    </row>
    <row r="248" spans="1:9" ht="12.75">
      <c r="A248" s="55">
        <v>43677</v>
      </c>
      <c r="B248" s="20">
        <f>'[17]mer_banks'!B36</f>
      </c>
      <c r="C248" s="20">
        <f>'[17]mer_banks'!C36</f>
        <v>0.5810783762898428</v>
      </c>
      <c r="D248" s="20">
        <f>'[17]mer_banks'!D36</f>
        <v>2.42908156721192</v>
      </c>
      <c r="E248" s="20">
        <f>'[17]mer_banks'!E36</f>
        <v>0.567053738017256</v>
      </c>
      <c r="F248" s="20">
        <f>'[17]mer_banks'!F36</f>
        <v>1.7499999999999998</v>
      </c>
      <c r="G248" s="54">
        <f>'[17]mer_banks'!G36</f>
        <v>1.703025380881187</v>
      </c>
      <c r="H248" s="20">
        <f>'[17]mer_banks'!I36</f>
      </c>
      <c r="I248" s="54">
        <f>'[17]mer_banks'!J36</f>
        <v>1.703025380881187</v>
      </c>
    </row>
    <row r="249" spans="1:9" ht="12.75">
      <c r="A249" s="55">
        <v>43708</v>
      </c>
      <c r="B249" s="20">
        <f>'[17]mer_banks'!B37</f>
      </c>
      <c r="C249" s="20">
        <f>'[17]mer_banks'!C37</f>
        <v>0.7474676429007915</v>
      </c>
      <c r="D249" s="20">
        <f>'[17]mer_banks'!D37</f>
        <v>2.35804627321335</v>
      </c>
      <c r="E249" s="20">
        <f>'[17]mer_banks'!E37</f>
        <v>0.813950507752481</v>
      </c>
      <c r="F249" s="20">
        <f>'[17]mer_banks'!F37</f>
        <v>2</v>
      </c>
      <c r="G249" s="54">
        <f>'[17]mer_banks'!G37</f>
        <v>1.8168966700951836</v>
      </c>
      <c r="H249" s="20">
        <f>'[17]mer_banks'!I37</f>
      </c>
      <c r="I249" s="54">
        <f>'[17]mer_banks'!J37</f>
        <v>1.8168966700951836</v>
      </c>
    </row>
    <row r="250" spans="1:9" ht="12.75">
      <c r="A250" s="55">
        <v>43738</v>
      </c>
      <c r="B250" s="20">
        <f>'[17]mer_banks'!B38</f>
      </c>
      <c r="C250" s="20">
        <f>'[17]mer_banks'!C38</f>
        <v>0.9824782383162242</v>
      </c>
      <c r="D250" s="20">
        <f>'[17]mer_banks'!D38</f>
        <v>2.5443795798443998</v>
      </c>
      <c r="E250" s="20">
        <f>'[17]mer_banks'!E38</f>
        <v>0.959475633022137</v>
      </c>
      <c r="F250" s="20">
        <f>'[17]mer_banks'!F38</f>
        <v>2</v>
      </c>
      <c r="G250" s="54">
        <f>'[17]mer_banks'!G38</f>
        <v>1.98354909721378</v>
      </c>
      <c r="H250" s="20">
        <f>'[17]mer_banks'!I38</f>
      </c>
      <c r="I250" s="54">
        <f>'[17]mer_banks'!J38</f>
        <v>1.98354909721378</v>
      </c>
    </row>
    <row r="251" spans="1:9" ht="12.75">
      <c r="A251" s="55">
        <v>43769</v>
      </c>
      <c r="B251" s="20">
        <f>'[17]mer_banks'!B39</f>
      </c>
      <c r="C251" s="20">
        <f>'[17]mer_banks'!C39</f>
        <v>0.9755174804295963</v>
      </c>
      <c r="D251" s="20">
        <f>'[17]mer_banks'!D39</f>
        <v>2.5382645016387</v>
      </c>
      <c r="E251" s="20">
        <f>'[17]mer_banks'!E39</f>
        <v>0.9588945377904748</v>
      </c>
      <c r="F251" s="20">
        <f>'[17]mer_banks'!F39</f>
        <v>2</v>
      </c>
      <c r="G251" s="54">
        <f>'[17]mer_banks'!G39</f>
        <v>1.9776499457626793</v>
      </c>
      <c r="H251" s="20">
        <f>'[17]mer_banks'!I39</f>
      </c>
      <c r="I251" s="54">
        <f>'[17]mer_banks'!J39</f>
        <v>1.9776499457626793</v>
      </c>
    </row>
    <row r="252" spans="1:9" ht="12.75">
      <c r="A252" s="55">
        <v>43799</v>
      </c>
      <c r="B252" s="20">
        <f>'[17]mer_banks'!B40</f>
        <v>1.5791365783318598</v>
      </c>
      <c r="C252" s="20">
        <f>'[17]mer_banks'!C40</f>
        <v>0.2601447330216111</v>
      </c>
      <c r="D252" s="20">
        <f>'[17]mer_banks'!D40</f>
        <v>2.41143863508998</v>
      </c>
      <c r="E252" s="20">
        <f>'[17]mer_banks'!E40</f>
        <v>1.0238948846931097</v>
      </c>
      <c r="F252" s="20">
        <f>'[17]mer_banks'!F40</f>
        <v>2</v>
      </c>
      <c r="G252" s="54">
        <f>'[17]mer_banks'!G40</f>
        <v>1.9906803322652333</v>
      </c>
      <c r="H252" s="20">
        <f>'[17]mer_banks'!I40</f>
      </c>
      <c r="I252" s="54">
        <f>'[17]mer_banks'!J40</f>
        <v>1.9906803322652333</v>
      </c>
    </row>
    <row r="253" spans="1:9" ht="12.75">
      <c r="A253" s="55">
        <v>43830</v>
      </c>
      <c r="B253" s="20">
        <f>'[17]mer_banks'!B41</f>
        <v>0.5</v>
      </c>
      <c r="C253" s="20">
        <f>'[17]mer_banks'!C41</f>
        <v>0.8857682124418191</v>
      </c>
      <c r="D253" s="20">
        <f>'[17]mer_banks'!D41</f>
        <v>2.5876108806516402</v>
      </c>
      <c r="E253" s="20">
        <f>'[17]mer_banks'!E41</f>
        <v>0.9886939387794489</v>
      </c>
      <c r="F253" s="20">
        <f>'[17]mer_banks'!F41</f>
        <v>2</v>
      </c>
      <c r="G253" s="54">
        <f>'[17]mer_banks'!G41</f>
        <v>2.019027011911222</v>
      </c>
      <c r="H253" s="20">
        <f>'[17]mer_banks'!I41</f>
      </c>
      <c r="I253" s="54">
        <f>'[17]mer_banks'!J41</f>
        <v>2.019027011911222</v>
      </c>
    </row>
    <row r="254" spans="1:9" ht="12.75">
      <c r="A254" s="55">
        <v>43861</v>
      </c>
      <c r="B254" s="20">
        <f>'[17]mer_banks'!B42</f>
      </c>
      <c r="C254" s="20">
        <f>'[17]mer_banks'!C42</f>
        <v>1.012905920210508</v>
      </c>
      <c r="D254" s="20">
        <f>'[17]mer_banks'!D42</f>
        <v>2.6130029994389</v>
      </c>
      <c r="E254" s="20">
        <f>'[17]mer_banks'!E42</f>
        <v>0.642877867853128</v>
      </c>
      <c r="F254" s="20">
        <f>'[17]mer_banks'!F42</f>
        <v>2</v>
      </c>
      <c r="G254" s="54">
        <f>'[17]mer_banks'!G42</f>
        <v>2.0514369467531943</v>
      </c>
      <c r="H254" s="20">
        <f>'[17]mer_banks'!I42</f>
      </c>
      <c r="I254" s="54">
        <f>'[17]mer_banks'!J42</f>
        <v>2.0514369467531943</v>
      </c>
    </row>
    <row r="255" spans="1:9" ht="12.75">
      <c r="A255" s="55">
        <v>43890</v>
      </c>
      <c r="B255" s="20">
        <f>'[17]mer_banks'!B43</f>
      </c>
      <c r="C255" s="20">
        <f>'[17]mer_banks'!C43</f>
        <v>1.0265028181033753</v>
      </c>
      <c r="D255" s="20">
        <f>'[17]mer_banks'!D43</f>
        <v>2.60752796553537</v>
      </c>
      <c r="E255" s="20">
        <f>'[17]mer_banks'!E43</f>
        <v>0.642877867853128</v>
      </c>
      <c r="F255" s="20">
        <f>'[17]mer_banks'!F43</f>
        <v>2</v>
      </c>
      <c r="G255" s="54">
        <f>'[17]mer_banks'!G43</f>
        <v>2.057587875924702</v>
      </c>
      <c r="H255" s="20">
        <f>'[17]mer_banks'!I43</f>
      </c>
      <c r="I255" s="54">
        <f>'[17]mer_banks'!J43</f>
        <v>2.057587875924702</v>
      </c>
    </row>
    <row r="256" spans="1:9" ht="12.75">
      <c r="A256" s="55">
        <v>43921</v>
      </c>
      <c r="B256" s="20">
        <f>'[17]mer_banks'!B44</f>
      </c>
      <c r="C256" s="20">
        <f>'[17]mer_banks'!C44</f>
        <v>0.9579406975939811</v>
      </c>
      <c r="D256" s="20">
        <f>'[17]mer_banks'!D44</f>
        <v>2.61903023275553</v>
      </c>
      <c r="E256" s="20">
        <f>'[17]mer_banks'!E44</f>
        <v>0.6662022956401549</v>
      </c>
      <c r="F256" s="20">
        <f>'[17]mer_banks'!F44</f>
        <v>2</v>
      </c>
      <c r="G256" s="54">
        <f>'[17]mer_banks'!G44</f>
        <v>2.030933966663766</v>
      </c>
      <c r="H256" s="20">
        <f>'[17]mer_banks'!I44</f>
      </c>
      <c r="I256" s="54">
        <f>'[17]mer_banks'!J44</f>
        <v>2.030933966663766</v>
      </c>
    </row>
    <row r="257" spans="1:9" ht="12.75">
      <c r="A257" s="55">
        <v>43951</v>
      </c>
      <c r="B257" s="20">
        <f>'[17]mer_banks'!B45</f>
      </c>
      <c r="C257" s="20">
        <f>'[17]mer_banks'!C45</f>
        <v>0.8997118992732376</v>
      </c>
      <c r="D257" s="20">
        <f>'[17]mer_banks'!D45</f>
        <v>2.64713587496252</v>
      </c>
      <c r="E257" s="20">
        <f>'[17]mer_banks'!E45</f>
        <v>0.6299055598744641</v>
      </c>
      <c r="F257" s="20">
        <f>'[17]mer_banks'!F45</f>
        <v>2</v>
      </c>
      <c r="G257" s="54">
        <f>'[17]mer_banks'!G45</f>
        <v>2.002950685709729</v>
      </c>
      <c r="H257" s="20">
        <f>'[17]mer_banks'!I45</f>
      </c>
      <c r="I257" s="54">
        <f>'[17]mer_banks'!J45</f>
        <v>2.002950685709729</v>
      </c>
    </row>
    <row r="258" spans="1:9" ht="12.75">
      <c r="A258" s="55">
        <v>43982</v>
      </c>
      <c r="B258" s="20">
        <f>'[17]mer_banks'!B46</f>
      </c>
      <c r="C258" s="20">
        <f>'[17]mer_banks'!C46</f>
        <v>0.9655807249216984</v>
      </c>
      <c r="D258" s="20">
        <f>'[17]mer_banks'!D46</f>
        <v>2.7048271732959</v>
      </c>
      <c r="E258" s="20">
        <f>'[17]mer_banks'!E46</f>
        <v>0.630261281295018</v>
      </c>
      <c r="F258" s="20">
        <f>'[17]mer_banks'!F46</f>
        <v>2</v>
      </c>
      <c r="G258" s="54">
        <f>'[17]mer_banks'!G46</f>
        <v>2.103129058623317</v>
      </c>
      <c r="H258" s="20">
        <f>'[17]mer_banks'!I46</f>
      </c>
      <c r="I258" s="54">
        <f>'[17]mer_banks'!J46</f>
        <v>2.103129058623317</v>
      </c>
    </row>
    <row r="259" spans="1:9" ht="12.75">
      <c r="A259" s="55">
        <v>44012</v>
      </c>
      <c r="B259" s="20">
        <f>'[17]mer_banks'!B47</f>
      </c>
      <c r="C259" s="20">
        <f>'[17]mer_banks'!C47</f>
        <v>1.1416063430521506</v>
      </c>
      <c r="D259" s="20">
        <f>'[17]mer_banks'!D47</f>
        <v>2.71821971434962</v>
      </c>
      <c r="E259" s="20">
        <f>'[17]mer_banks'!E47</f>
        <v>0.8462498953842169</v>
      </c>
      <c r="F259" s="20">
        <f>'[17]mer_banks'!F47</f>
        <v>2</v>
      </c>
      <c r="G259" s="54">
        <f>'[17]mer_banks'!G47</f>
        <v>2.15408362830043</v>
      </c>
      <c r="H259" s="20">
        <f>'[17]mer_banks'!I47</f>
      </c>
      <c r="I259" s="54">
        <f>'[17]mer_banks'!J47</f>
        <v>2.15408362830043</v>
      </c>
    </row>
    <row r="260" spans="1:9" ht="12.75">
      <c r="A260" s="55">
        <v>44043</v>
      </c>
      <c r="B260" s="20">
        <f>'[17]mer_banks'!B48</f>
      </c>
      <c r="C260" s="20">
        <f>'[17]mer_banks'!C48</f>
        <v>1.0547340737885982</v>
      </c>
      <c r="D260" s="20">
        <f>'[17]mer_banks'!D48</f>
        <v>2.6795186555830997</v>
      </c>
      <c r="E260" s="20">
        <f>'[17]mer_banks'!E48</f>
        <v>0.8462306199196051</v>
      </c>
      <c r="F260" s="20">
        <f>'[17]mer_banks'!F48</f>
        <v>2</v>
      </c>
      <c r="G260" s="54">
        <f>'[17]mer_banks'!G48</f>
        <v>2.114776285567144</v>
      </c>
      <c r="H260" s="20">
        <f>'[17]mer_banks'!I48</f>
      </c>
      <c r="I260" s="54">
        <f>'[17]mer_banks'!J48</f>
        <v>2.114776285567144</v>
      </c>
    </row>
    <row r="261" spans="1:9" ht="12.75">
      <c r="A261" s="55">
        <v>44074</v>
      </c>
      <c r="B261" s="20">
        <f>'[17]mer_banks'!B49</f>
        <v>0.5</v>
      </c>
      <c r="C261" s="20">
        <f>'[17]mer_banks'!C49</f>
        <v>1.2620477932037997</v>
      </c>
      <c r="D261" s="20">
        <f>'[17]mer_banks'!D49</f>
        <v>2.6834103539675804</v>
      </c>
      <c r="E261" s="20">
        <f>'[17]mer_banks'!E49</f>
        <v>0.8462231424815149</v>
      </c>
      <c r="F261" s="20">
        <f>'[17]mer_banks'!F49</f>
        <v>2</v>
      </c>
      <c r="G261" s="54">
        <f>'[17]mer_banks'!G49</f>
        <v>2.0985696523889867</v>
      </c>
      <c r="H261" s="20">
        <f>'[17]mer_banks'!I49</f>
      </c>
      <c r="I261" s="54">
        <f>'[17]mer_banks'!J49</f>
        <v>2.0985696523889867</v>
      </c>
    </row>
    <row r="262" spans="1:9" ht="12.75">
      <c r="A262" s="55">
        <v>44104</v>
      </c>
      <c r="B262" s="20">
        <f>'[17]mer_banks'!B50</f>
        <v>2</v>
      </c>
      <c r="C262" s="20">
        <f>'[17]mer_banks'!C50</f>
        <v>1.1766028504847807</v>
      </c>
      <c r="D262" s="20">
        <f>'[17]mer_banks'!D50</f>
        <v>2.6282759228707</v>
      </c>
      <c r="E262" s="20">
        <f>'[17]mer_banks'!E50</f>
        <v>0.72143217667318</v>
      </c>
      <c r="F262" s="20">
        <f>'[17]mer_banks'!F50</f>
        <v>2</v>
      </c>
      <c r="G262" s="54">
        <f>'[17]mer_banks'!G50</f>
        <v>2.093670710355222</v>
      </c>
      <c r="H262" s="20">
        <f>'[17]mer_banks'!I50</f>
      </c>
      <c r="I262" s="54">
        <f>'[17]mer_banks'!J50</f>
        <v>2.093670710355222</v>
      </c>
    </row>
    <row r="263" spans="1:9" ht="12.75">
      <c r="A263" s="55">
        <v>44135</v>
      </c>
      <c r="B263" s="20">
        <f>'[17]mer_banks'!B51</f>
        <v>2</v>
      </c>
      <c r="C263" s="20">
        <f>'[17]mer_banks'!C51</f>
        <v>1.1465905285503593</v>
      </c>
      <c r="D263" s="20">
        <f>'[17]mer_banks'!D51</f>
        <v>1.9207174151255897</v>
      </c>
      <c r="E263" s="20">
        <f>'[17]mer_banks'!E51</f>
        <v>0.7214273954116059</v>
      </c>
      <c r="F263" s="20">
        <f>'[17]mer_banks'!F51</f>
        <v>0.9476352874161029</v>
      </c>
      <c r="G263" s="54">
        <f>'[17]mer_banks'!G51</f>
        <v>1.5931842416867363</v>
      </c>
      <c r="H263" s="20">
        <f>'[17]mer_banks'!I51</f>
      </c>
      <c r="I263" s="54">
        <f>'[17]mer_banks'!J51</f>
        <v>1.5931842416867363</v>
      </c>
    </row>
    <row r="264" spans="1:9" ht="12.75">
      <c r="A264" s="55">
        <v>44165</v>
      </c>
      <c r="B264" s="20">
        <f>'[17]mer_banks'!B52</f>
        <v>1.77231248172423</v>
      </c>
      <c r="C264" s="20">
        <f>'[17]mer_banks'!C52</f>
        <v>1.1854002304957343</v>
      </c>
      <c r="D264" s="20">
        <f>'[17]mer_banks'!D52</f>
        <v>1.97453835439407</v>
      </c>
      <c r="E264" s="20">
        <f>'[17]mer_banks'!E52</f>
        <v>1.92811373636662</v>
      </c>
      <c r="F264" s="20">
        <f>'[17]mer_banks'!F52</f>
        <v>2</v>
      </c>
      <c r="G264" s="54">
        <f>'[17]mer_banks'!G52</f>
        <v>1.7175692547618722</v>
      </c>
      <c r="H264" s="20">
        <f>'[17]mer_banks'!I52</f>
      </c>
      <c r="I264" s="54">
        <f>'[17]mer_banks'!J52</f>
        <v>1.7175692547618722</v>
      </c>
    </row>
    <row r="265" spans="1:9" ht="12.75">
      <c r="A265" s="55">
        <v>44196</v>
      </c>
      <c r="B265" s="20">
        <f>'[17]mer_banks'!B53</f>
        <v>1.4386072731018147</v>
      </c>
      <c r="C265" s="20">
        <f>'[17]mer_banks'!C53</f>
        <v>1.1718080460053695</v>
      </c>
      <c r="D265" s="20">
        <f>'[17]mer_banks'!D53</f>
        <v>1.9237299795448803</v>
      </c>
      <c r="E265" s="20">
        <f>'[17]mer_banks'!E53</f>
        <v>0.846090324840678</v>
      </c>
      <c r="F265" s="20">
        <f>'[17]mer_banks'!F53</f>
        <v>0.9486898002103049</v>
      </c>
      <c r="G265" s="54">
        <f>'[17]mer_banks'!G53</f>
        <v>1.6104179234056077</v>
      </c>
      <c r="H265" s="20">
        <f>'[17]mer_banks'!I53</f>
      </c>
      <c r="I265" s="54">
        <f>'[17]mer_banks'!J53</f>
        <v>1.6104179234056077</v>
      </c>
    </row>
    <row r="266" spans="1:9" ht="12.75">
      <c r="A266" s="55">
        <v>44227</v>
      </c>
      <c r="B266" s="20">
        <f>'[17]mer_banks'!B54</f>
        <v>1.7460416788181305</v>
      </c>
      <c r="C266" s="20">
        <f>'[17]mer_banks'!C54</f>
        <v>1.252628287720055</v>
      </c>
      <c r="D266" s="20">
        <f>'[17]mer_banks'!D54</f>
        <v>1.951445821908759</v>
      </c>
      <c r="E266" s="20">
        <f>'[17]mer_banks'!E54</f>
        <v>1.98030086561003</v>
      </c>
      <c r="F266" s="20">
        <f>'[17]mer_banks'!F54</f>
        <v>2</v>
      </c>
      <c r="G266" s="54">
        <f>'[17]mer_banks'!G54</f>
        <v>1.7683311891903277</v>
      </c>
      <c r="H266" s="20">
        <f>'[17]mer_banks'!I54</f>
      </c>
      <c r="I266" s="54">
        <f>'[17]mer_banks'!J54</f>
        <v>1.7683311891903277</v>
      </c>
    </row>
    <row r="267" spans="1:9" ht="12.75">
      <c r="A267" s="55">
        <v>44255</v>
      </c>
      <c r="B267" s="20">
        <f>'[17]mer_banks'!B55</f>
        <v>1.4182333658843203</v>
      </c>
      <c r="C267" s="20">
        <f>'[17]mer_banks'!C55</f>
        <v>1.783292831472562</v>
      </c>
      <c r="D267" s="20">
        <f>'[17]mer_banks'!D55</f>
        <v>0.798531423040297</v>
      </c>
      <c r="E267" s="20">
        <f>'[17]mer_banks'!E55</f>
        <v>1.51214986513823</v>
      </c>
      <c r="F267" s="20">
        <f>'[17]mer_banks'!F55</f>
      </c>
      <c r="G267" s="54">
        <f>'[17]mer_banks'!G55</f>
        <v>1.4861528332857998</v>
      </c>
      <c r="H267" s="20">
        <f>'[17]mer_banks'!I55</f>
      </c>
      <c r="I267" s="54">
        <f>'[17]mer_banks'!J55</f>
        <v>1.4861528332857998</v>
      </c>
    </row>
    <row r="268" spans="1:9" ht="12.75">
      <c r="A268" s="55">
        <v>44286</v>
      </c>
      <c r="B268" s="20">
        <f>'[17]mer_banks'!B56</f>
        <v>1.423153746535038</v>
      </c>
      <c r="C268" s="20">
        <f>'[17]mer_banks'!C56</f>
        <v>1.4787524380373804</v>
      </c>
      <c r="D268" s="20">
        <f>'[17]mer_banks'!D56</f>
        <v>0.798526732005909</v>
      </c>
      <c r="E268" s="20">
        <f>'[17]mer_banks'!E56</f>
        <v>1.60385764218713</v>
      </c>
      <c r="F268" s="20">
        <f>'[17]mer_banks'!F56</f>
      </c>
      <c r="G268" s="54">
        <f>'[17]mer_banks'!G56</f>
        <v>1.423420477742182</v>
      </c>
      <c r="H268" s="20">
        <f>'[17]mer_banks'!I56</f>
      </c>
      <c r="I268" s="54">
        <f>'[17]mer_banks'!J56</f>
        <v>1.423420477742182</v>
      </c>
    </row>
    <row r="269" spans="1:9" ht="12.75">
      <c r="A269" s="55">
        <v>44316</v>
      </c>
      <c r="B269" s="20">
        <f>'[17]mer_banks'!B57</f>
        <v>1.9688456008955302</v>
      </c>
      <c r="C269" s="20">
        <f>'[17]mer_banks'!C57</f>
        <v>1.0839754263478367</v>
      </c>
      <c r="D269" s="20">
        <f>'[17]mer_banks'!D57</f>
        <v>0.4958509391584486</v>
      </c>
      <c r="E269" s="20">
        <f>'[17]mer_banks'!E57</f>
        <v>3.09745693885814</v>
      </c>
      <c r="F269" s="20">
        <f>'[17]mer_banks'!F57</f>
      </c>
      <c r="G269" s="54">
        <f>'[17]mer_banks'!G57</f>
        <v>1.7576960823686731</v>
      </c>
      <c r="H269" s="20">
        <f>'[17]mer_banks'!I57</f>
      </c>
      <c r="I269" s="54">
        <f>'[17]mer_banks'!J57</f>
        <v>1.7576960823686731</v>
      </c>
    </row>
    <row r="270" spans="1:9" ht="12.75">
      <c r="A270" s="55">
        <v>44347</v>
      </c>
      <c r="B270" s="20">
        <f>'[17]mer_banks'!B58</f>
        <v>0.6165862770357489</v>
      </c>
      <c r="C270" s="20">
        <f>'[17]mer_banks'!C58</f>
        <v>1.8307785747465435</v>
      </c>
      <c r="D270" s="20">
        <f>'[17]mer_banks'!D58</f>
        <v>0.630194010766098</v>
      </c>
      <c r="E270" s="20">
        <f>'[17]mer_banks'!E58</f>
        <v>3.1306730928915503</v>
      </c>
      <c r="F270" s="20">
        <f>'[17]mer_banks'!F58</f>
      </c>
      <c r="G270" s="54">
        <f>'[17]mer_banks'!G58</f>
        <v>1.8895078280026922</v>
      </c>
      <c r="H270" s="20">
        <f>'[17]mer_banks'!I58</f>
      </c>
      <c r="I270" s="54">
        <f>'[17]mer_banks'!J58</f>
        <v>1.8895078280026922</v>
      </c>
    </row>
    <row r="271" spans="1:9" ht="12.75">
      <c r="A271" s="55">
        <v>44377</v>
      </c>
      <c r="B271" s="20">
        <f>'[17]mer_banks'!B59</f>
        <v>0.9448219071916327</v>
      </c>
      <c r="C271" s="20">
        <f>'[17]mer_banks'!C59</f>
        <v>1.6533967249291943</v>
      </c>
      <c r="D271" s="20">
        <f>'[17]mer_banks'!D59</f>
        <v>1.9663509185871697</v>
      </c>
      <c r="E271" s="20">
        <f>'[17]mer_banks'!E59</f>
        <v>3.1474938693900594</v>
      </c>
      <c r="F271" s="20">
        <f>'[17]mer_banks'!F59</f>
      </c>
      <c r="G271" s="54">
        <f>'[17]mer_banks'!G59</f>
        <v>1.8881953867682324</v>
      </c>
      <c r="H271" s="20">
        <f>'[17]mer_banks'!I59</f>
      </c>
      <c r="I271" s="54">
        <f>'[17]mer_banks'!J59</f>
        <v>1.8881953867682324</v>
      </c>
    </row>
    <row r="272" spans="1:9" ht="12.75">
      <c r="A272" s="55">
        <v>44408</v>
      </c>
      <c r="B272" s="20">
        <f>'[17]mer_banks'!B60</f>
        <v>0.962679742468748</v>
      </c>
      <c r="C272" s="20">
        <f>'[17]mer_banks'!C60</f>
        <v>1.6877587697583092</v>
      </c>
      <c r="D272" s="20">
        <f>'[17]mer_banks'!D60</f>
        <v>1.83893293912109</v>
      </c>
      <c r="E272" s="20">
        <f>'[17]mer_banks'!E60</f>
        <v>2.88191177157273</v>
      </c>
      <c r="F272" s="20">
        <f>'[17]mer_banks'!F60</f>
      </c>
      <c r="G272" s="54">
        <f>'[17]mer_banks'!G60</f>
        <v>1.9074308588598576</v>
      </c>
      <c r="H272" s="20">
        <f>'[17]mer_banks'!I60</f>
      </c>
      <c r="I272" s="54">
        <f>'[17]mer_banks'!J60</f>
        <v>1.9074308588598576</v>
      </c>
    </row>
    <row r="273" spans="1:9" ht="12.75">
      <c r="A273" s="55">
        <v>44439</v>
      </c>
      <c r="B273" s="20">
        <f>'[17]mer_banks'!B61</f>
        <v>2.6357684555979306</v>
      </c>
      <c r="C273" s="20">
        <f>'[17]mer_banks'!C61</f>
        <v>1.6773733895394312</v>
      </c>
      <c r="D273" s="20">
        <f>'[17]mer_banks'!D61</f>
        <v>1.83891323708164</v>
      </c>
      <c r="E273" s="20">
        <f>'[17]mer_banks'!E61</f>
        <v>2.88191177157273</v>
      </c>
      <c r="F273" s="20">
        <f>'[17]mer_banks'!F61</f>
      </c>
      <c r="G273" s="54">
        <f>'[17]mer_banks'!G61</f>
        <v>2.240876199302688</v>
      </c>
      <c r="H273" s="20">
        <f>'[17]mer_banks'!I61</f>
      </c>
      <c r="I273" s="54">
        <f>'[17]mer_banks'!J61</f>
        <v>2.240876199302688</v>
      </c>
    </row>
    <row r="274" spans="1:9" ht="12.75">
      <c r="A274" s="55">
        <v>44469</v>
      </c>
      <c r="B274" s="20">
        <f>'[17]mer_banks'!B62</f>
        <v>2.51006795608392</v>
      </c>
      <c r="C274" s="20">
        <f>'[17]mer_banks'!C62</f>
        <v>1.7041810828901631</v>
      </c>
      <c r="D274" s="20">
        <f>'[17]mer_banks'!D62</f>
        <v>1.8776834478759503</v>
      </c>
      <c r="E274" s="20">
        <f>'[17]mer_banks'!E62</f>
        <v>3.14749386939006</v>
      </c>
      <c r="F274" s="20">
        <f>'[17]mer_banks'!F62</f>
      </c>
      <c r="G274" s="54">
        <f>'[17]mer_banks'!G62</f>
        <v>2.1229672104121997</v>
      </c>
      <c r="H274" s="20">
        <f>'[17]mer_banks'!I62</f>
      </c>
      <c r="I274" s="54">
        <f>'[17]mer_banks'!J62</f>
        <v>2.1229672104121997</v>
      </c>
    </row>
    <row r="275" spans="1:9" ht="12.75">
      <c r="A275" s="55">
        <v>44500</v>
      </c>
      <c r="B275" s="20">
        <f>'[17]mer_banks'!B63</f>
        <v>2.5089546068270394</v>
      </c>
      <c r="C275" s="20">
        <f>'[17]mer_banks'!C63</f>
        <v>1.7278745333944678</v>
      </c>
      <c r="D275" s="20">
        <f>'[17]mer_banks'!D63</f>
        <v>1.7138633058249597</v>
      </c>
      <c r="E275" s="20">
        <f>'[17]mer_banks'!E63</f>
        <v>3.1417524995828696</v>
      </c>
      <c r="F275" s="20">
        <f>'[17]mer_banks'!F63</f>
      </c>
      <c r="G275" s="54">
        <f>'[17]mer_banks'!G63</f>
        <v>2.1274415063713112</v>
      </c>
      <c r="H275" s="20">
        <f>'[17]mer_banks'!I63</f>
      </c>
      <c r="I275" s="54">
        <f>'[17]mer_banks'!J63</f>
        <v>2.1274415063713112</v>
      </c>
    </row>
    <row r="276" spans="1:9" ht="12.75">
      <c r="A276" s="55">
        <v>44530</v>
      </c>
      <c r="B276" s="20">
        <f>'[17]mer_banks'!B64</f>
        <v>2.50608577710581</v>
      </c>
      <c r="C276" s="20">
        <f>'[17]mer_banks'!C64</f>
        <v>1.7347399120102072</v>
      </c>
      <c r="D276" s="20">
        <f>'[17]mer_banks'!D64</f>
        <v>1.85554501963271</v>
      </c>
      <c r="E276" s="20">
        <f>'[17]mer_banks'!E64</f>
        <v>3.14162186509312</v>
      </c>
      <c r="F276" s="20">
        <f>'[17]mer_banks'!F64</f>
      </c>
      <c r="G276" s="54">
        <f>'[17]mer_banks'!G64</f>
        <v>2.137790654080617</v>
      </c>
      <c r="H276" s="20">
        <f>'[17]mer_banks'!I64</f>
      </c>
      <c r="I276" s="54">
        <f>'[17]mer_banks'!J64</f>
        <v>2.137790654080617</v>
      </c>
    </row>
    <row r="277" spans="1:9" ht="12.75">
      <c r="A277" s="55">
        <v>44561</v>
      </c>
      <c r="B277" s="20">
        <f>'[17]mer_banks'!B65</f>
        <v>2.50381104545228</v>
      </c>
      <c r="C277" s="20">
        <f>'[17]mer_banks'!C65</f>
        <v>1.7434082080564823</v>
      </c>
      <c r="D277" s="20">
        <f>'[17]mer_banks'!D65</f>
        <v>1.8574632326551401</v>
      </c>
      <c r="E277" s="20">
        <f>'[17]mer_banks'!E65</f>
        <v>3.1417542577572597</v>
      </c>
      <c r="F277" s="20">
        <f>'[17]mer_banks'!F65</f>
      </c>
      <c r="G277" s="54">
        <f>'[17]mer_banks'!G65</f>
        <v>2.1487311129969324</v>
      </c>
      <c r="H277" s="20">
        <f>'[17]mer_banks'!I65</f>
      </c>
      <c r="I277" s="54">
        <f>'[17]mer_banks'!J65</f>
        <v>2.1487311129969324</v>
      </c>
    </row>
    <row r="278" spans="1:9" ht="12.75">
      <c r="A278" s="55">
        <v>44592</v>
      </c>
      <c r="B278" s="20">
        <f>'[17]mer_banks'!B66</f>
        <v>2.4990978185089516</v>
      </c>
      <c r="C278" s="20">
        <f>'[17]mer_banks'!C66</f>
        <v>1.75510671563541</v>
      </c>
      <c r="D278" s="20">
        <f>'[17]mer_banks'!D66</f>
        <v>1.8551227714837601</v>
      </c>
      <c r="E278" s="20">
        <f>'[17]mer_banks'!E66</f>
        <v>3.0944016650124295</v>
      </c>
      <c r="F278" s="20">
        <f>'[17]mer_banks'!F66</f>
      </c>
      <c r="G278" s="54">
        <f>'[17]mer_banks'!G66</f>
        <v>2.15440604845717</v>
      </c>
      <c r="H278" s="20">
        <f>'[17]mer_banks'!I66</f>
      </c>
      <c r="I278" s="54">
        <f>'[17]mer_banks'!J66</f>
        <v>2.15440604845717</v>
      </c>
    </row>
    <row r="279" spans="1:9" ht="12.75">
      <c r="A279" s="55">
        <v>44620</v>
      </c>
      <c r="B279" s="20">
        <f>'[17]mer_banks'!B67</f>
        <v>2.499300723782661</v>
      </c>
      <c r="C279" s="20">
        <f>'[17]mer_banks'!C67</f>
        <v>1.7625371194087902</v>
      </c>
      <c r="D279" s="20">
        <f>'[17]mer_banks'!D67</f>
        <v>2.00777675844149</v>
      </c>
      <c r="E279" s="20">
        <f>'[17]mer_banks'!E67</f>
        <v>3.0943749413327097</v>
      </c>
      <c r="F279" s="20">
        <f>'[17]mer_banks'!F67</f>
      </c>
      <c r="G279" s="54">
        <f>'[17]mer_banks'!G67</f>
        <v>2.166169920372245</v>
      </c>
      <c r="H279" s="20">
        <f>'[17]mer_banks'!I67</f>
      </c>
      <c r="I279" s="54">
        <f>'[17]mer_banks'!J67</f>
        <v>2.166169920372245</v>
      </c>
    </row>
    <row r="280" spans="1:9" ht="12.75">
      <c r="A280" s="55">
        <v>44651</v>
      </c>
      <c r="B280" s="20">
        <f>'[17]mer_banks'!B68</f>
        <v>0.9470714874083811</v>
      </c>
      <c r="C280" s="20">
        <f>'[17]mer_banks'!C68</f>
        <v>1.73688911009429</v>
      </c>
      <c r="D280" s="20">
        <f>'[17]mer_banks'!D68</f>
        <v>1.9965948920810297</v>
      </c>
      <c r="E280" s="20">
        <f>'[17]mer_banks'!E68</f>
        <v>3.09437716828717</v>
      </c>
      <c r="F280" s="20">
        <f>'[17]mer_banks'!F68</f>
        <v>0.23715547760657585</v>
      </c>
      <c r="G280" s="54">
        <f>'[17]mer_banks'!G68</f>
        <v>1.9440794793270322</v>
      </c>
      <c r="H280" s="20">
        <f>'[17]mer_banks'!I68</f>
      </c>
      <c r="I280" s="54">
        <f>'[17]mer_banks'!J68</f>
        <v>1.9440794793270322</v>
      </c>
    </row>
    <row r="281" spans="1:9" ht="12.75">
      <c r="A281" s="55">
        <v>44681</v>
      </c>
      <c r="B281" s="20">
        <f>'[17]mer_banks'!B69</f>
        <v>2.7484349495901044</v>
      </c>
      <c r="C281" s="20">
        <f>'[17]mer_banks'!C69</f>
        <v>1.9385363151792898</v>
      </c>
      <c r="D281" s="20">
        <f>'[17]mer_banks'!D69</f>
        <v>1.99621746289858</v>
      </c>
      <c r="E281" s="20">
        <f>'[17]mer_banks'!E69</f>
        <v>3.10236384508744</v>
      </c>
      <c r="F281" s="20">
        <f>'[17]mer_banks'!F69</f>
        <v>0.23768125709703272</v>
      </c>
      <c r="G281" s="54">
        <f>'[17]mer_banks'!G69</f>
        <v>2.307230918633277</v>
      </c>
      <c r="H281" s="20">
        <f>'[17]mer_banks'!I69</f>
      </c>
      <c r="I281" s="54">
        <f>'[17]mer_banks'!J69</f>
        <v>2.307230918633277</v>
      </c>
    </row>
    <row r="282" spans="1:9" ht="12.75">
      <c r="A282" s="55">
        <v>44712</v>
      </c>
      <c r="B282" s="20">
        <f>'[17]mer_banks'!B70</f>
        <v>1.64514411360159</v>
      </c>
      <c r="C282" s="20">
        <f>'[17]mer_banks'!C70</f>
        <v>2.115730110226724</v>
      </c>
      <c r="D282" s="20">
        <f>'[17]mer_banks'!D70</f>
        <v>2.5847746895652497</v>
      </c>
      <c r="E282" s="20">
        <f>'[17]mer_banks'!E70</f>
        <v>3.87628929119343</v>
      </c>
      <c r="F282" s="20">
        <f>'[17]mer_banks'!F70</f>
      </c>
      <c r="G282" s="54">
        <f>'[17]mer_banks'!G70</f>
        <v>2.229166070323434</v>
      </c>
      <c r="H282" s="20">
        <f>'[17]mer_banks'!I70</f>
      </c>
      <c r="I282" s="54">
        <f>'[17]mer_banks'!J70</f>
        <v>2.229166070323434</v>
      </c>
    </row>
    <row r="283" spans="1:9" ht="12.75">
      <c r="A283" s="55">
        <v>44742</v>
      </c>
      <c r="B283" s="20">
        <f>'[17]mer_banks'!B71</f>
        <v>2.24828300811441</v>
      </c>
      <c r="C283" s="20">
        <f>'[17]mer_banks'!C71</f>
        <v>4.357729877893249</v>
      </c>
      <c r="D283" s="20">
        <f>'[17]mer_banks'!D71</f>
        <v>1.8949060467782</v>
      </c>
      <c r="E283" s="20">
        <f>'[17]mer_banks'!E71</f>
        <v>1.68930124534497</v>
      </c>
      <c r="F283" s="20">
        <f>'[17]mer_banks'!F71</f>
      </c>
      <c r="G283" s="54">
        <f>'[17]mer_banks'!G71</f>
        <v>2.41900077302592</v>
      </c>
      <c r="H283" s="20">
        <f>'[17]mer_banks'!I71</f>
      </c>
      <c r="I283" s="54">
        <f>'[17]mer_banks'!J71</f>
        <v>2.41900077302592</v>
      </c>
    </row>
    <row r="284" spans="1:9" ht="12.75">
      <c r="A284" s="55">
        <v>44773</v>
      </c>
      <c r="B284" s="20">
        <f>'[17]mer_banks'!B72</f>
        <v>2.31842172839455</v>
      </c>
      <c r="C284" s="20">
        <f>'[17]mer_banks'!C72</f>
        <v>2.117915760395444</v>
      </c>
      <c r="D284" s="20">
        <f>'[17]mer_banks'!D72</f>
        <v>1.6892980847391803</v>
      </c>
      <c r="E284" s="20">
        <f>'[17]mer_banks'!E72</f>
        <v>4.30799146650282</v>
      </c>
      <c r="F284" s="20">
        <f>'[17]mer_banks'!F72</f>
      </c>
      <c r="G284" s="54">
        <f>'[17]mer_banks'!G72</f>
        <v>2.562383584106837</v>
      </c>
      <c r="H284" s="20">
        <f>'[17]mer_banks'!I72</f>
      </c>
      <c r="I284" s="54">
        <f>'[17]mer_banks'!J72</f>
        <v>2.562383584106837</v>
      </c>
    </row>
    <row r="285" spans="1:9" ht="12.75">
      <c r="A285" s="55">
        <v>44804</v>
      </c>
      <c r="B285" s="20">
        <f>'[17]mer_banks'!B73</f>
        <v>2.3716842244696</v>
      </c>
      <c r="C285" s="20">
        <f>'[17]mer_banks'!C73</f>
        <v>2.0627889660226066</v>
      </c>
      <c r="D285" s="20">
        <f>'[17]mer_banks'!D73</f>
        <v>1.68929808473918</v>
      </c>
      <c r="E285" s="20">
        <f>'[17]mer_banks'!E73</f>
        <v>4.307991466502819</v>
      </c>
      <c r="F285" s="20">
        <f>'[17]mer_banks'!F73</f>
      </c>
      <c r="G285" s="54">
        <f>'[17]mer_banks'!G73</f>
        <v>2.582811105227521</v>
      </c>
      <c r="H285" s="20">
        <f>'[17]mer_banks'!I73</f>
      </c>
      <c r="I285" s="54">
        <f>'[17]mer_banks'!J73</f>
        <v>2.582811105227521</v>
      </c>
    </row>
    <row r="286" spans="1:9" ht="12.75">
      <c r="A286" s="55">
        <v>44834</v>
      </c>
      <c r="B286" s="20">
        <f>'[17]mer_banks'!B74</f>
        <v>2.4799183281875306</v>
      </c>
      <c r="C286" s="20">
        <f>'[17]mer_banks'!C74</f>
        <v>1.593167236737232</v>
      </c>
      <c r="D286" s="20">
        <f>'[17]mer_banks'!D74</f>
        <v>1.68929808473918</v>
      </c>
      <c r="E286" s="20">
        <f>'[17]mer_banks'!E74</f>
        <v>4.17779881716433</v>
      </c>
      <c r="F286" s="20">
        <f>'[17]mer_banks'!F74</f>
      </c>
      <c r="G286" s="54">
        <f>'[17]mer_banks'!G74</f>
        <v>2.603754176545017</v>
      </c>
      <c r="H286" s="20">
        <f>'[17]mer_banks'!I74</f>
      </c>
      <c r="I286" s="54">
        <f>'[17]mer_banks'!J74</f>
        <v>2.603754176545017</v>
      </c>
    </row>
    <row r="287" spans="1:9" ht="12.75">
      <c r="A287" s="55">
        <v>44865</v>
      </c>
      <c r="B287" s="20">
        <f>'[17]mer_banks'!B75</f>
        <v>2.36085229043708</v>
      </c>
      <c r="C287" s="20">
        <f>'[17]mer_banks'!C75</f>
        <v>1.6052900602932372</v>
      </c>
      <c r="D287" s="20">
        <f>'[17]mer_banks'!D75</f>
        <v>1.68922855781512</v>
      </c>
      <c r="E287" s="20">
        <f>'[17]mer_banks'!E75</f>
        <v>4.17757928531813</v>
      </c>
      <c r="F287" s="20">
        <f>'[17]mer_banks'!F75</f>
      </c>
      <c r="G287" s="54">
        <f>'[17]mer_banks'!G75</f>
        <v>2.5271605327495696</v>
      </c>
      <c r="H287" s="20">
        <f>'[17]mer_banks'!I75</f>
      </c>
      <c r="I287" s="54">
        <f>'[17]mer_banks'!J75</f>
        <v>2.5271605327495696</v>
      </c>
    </row>
    <row r="288" spans="1:9" ht="12.75">
      <c r="A288" s="55">
        <v>44895</v>
      </c>
      <c r="B288" s="20">
        <f>'[17]mer_banks'!B76</f>
        <v>2.289722015162193</v>
      </c>
      <c r="C288" s="20">
        <f>'[17]mer_banks'!C76</f>
        <v>1.51028197549481</v>
      </c>
      <c r="D288" s="20">
        <f>'[17]mer_banks'!D76</f>
        <v>1.6905414549575</v>
      </c>
      <c r="E288" s="20">
        <f>'[17]mer_banks'!E76</f>
        <v>4.177579285318131</v>
      </c>
      <c r="F288" s="20">
        <f>'[17]mer_banks'!F76</f>
      </c>
      <c r="G288" s="54">
        <f>'[17]mer_banks'!G76</f>
        <v>2.4864602005720946</v>
      </c>
      <c r="H288" s="20">
        <f>'[17]mer_banks'!I76</f>
      </c>
      <c r="I288" s="54">
        <f>'[17]mer_banks'!J76</f>
        <v>2.4864602005720946</v>
      </c>
    </row>
    <row r="289" spans="1:9" ht="12.75">
      <c r="A289" s="55">
        <v>44926</v>
      </c>
      <c r="B289" s="20">
        <f>'[17]mer_banks'!B77</f>
        <v>2.87971486870654</v>
      </c>
      <c r="C289" s="20">
        <f>'[17]mer_banks'!C77</f>
        <v>1.5909962205004198</v>
      </c>
      <c r="D289" s="20">
        <f>'[17]mer_banks'!D77</f>
        <v>3.8639705515574505</v>
      </c>
      <c r="E289" s="20">
        <f>'[17]mer_banks'!E77</f>
        <v>3.61054737744748</v>
      </c>
      <c r="F289" s="20">
        <f>'[17]mer_banks'!F77</f>
        <v>4</v>
      </c>
      <c r="G289" s="54">
        <f>'[17]mer_banks'!G77</f>
        <v>2.915475405514723</v>
      </c>
      <c r="H289" s="20">
        <f>'[17]mer_banks'!I77</f>
      </c>
      <c r="I289" s="54">
        <f>'[17]mer_banks'!J77</f>
        <v>2.915475405514723</v>
      </c>
    </row>
    <row r="290" spans="1:9" ht="12.75">
      <c r="A290" s="55">
        <v>44957</v>
      </c>
      <c r="B290" s="20">
        <f>'[17]mer_banks'!B78</f>
        <v>3.0782600006267002</v>
      </c>
      <c r="C290" s="20">
        <f>'[17]mer_banks'!C78</f>
        <v>1.211283792163969</v>
      </c>
      <c r="D290" s="20">
        <f>'[17]mer_banks'!D78</f>
        <v>3.7131807713980094</v>
      </c>
      <c r="E290" s="20">
        <f>'[17]mer_banks'!E78</f>
        <v>4.21966816123953</v>
      </c>
      <c r="F290" s="20">
        <f>'[17]mer_banks'!F78</f>
      </c>
      <c r="G290" s="54">
        <f>'[17]mer_banks'!G78</f>
        <v>3.0125936656448693</v>
      </c>
      <c r="H290" s="20">
        <f>'[17]mer_banks'!I78</f>
      </c>
      <c r="I290" s="54">
        <f>'[17]mer_banks'!J78</f>
        <v>3.0125936656448693</v>
      </c>
    </row>
    <row r="291" spans="1:9" ht="12.75">
      <c r="A291" s="55">
        <v>44985</v>
      </c>
      <c r="B291" s="20">
        <f>'[17]mer_banks'!B79</f>
        <v>3.09288837821493</v>
      </c>
      <c r="C291" s="20">
        <f>'[17]mer_banks'!C79</f>
        <v>0.960260288975245</v>
      </c>
      <c r="D291" s="20">
        <f>'[17]mer_banks'!D79</f>
        <v>3.55924028388223</v>
      </c>
      <c r="E291" s="20">
        <f>'[17]mer_banks'!E79</f>
        <v>4.251596708147149</v>
      </c>
      <c r="F291" s="20">
        <f>'[17]mer_banks'!F79</f>
      </c>
      <c r="G291" s="54">
        <f>'[17]mer_banks'!G79</f>
        <v>2.989533769184597</v>
      </c>
      <c r="H291" s="20">
        <f>'[17]mer_banks'!I79</f>
      </c>
      <c r="I291" s="54">
        <f>'[17]mer_banks'!J79</f>
        <v>2.989533769184597</v>
      </c>
    </row>
    <row r="292" spans="1:9" ht="12.75">
      <c r="A292" s="55">
        <v>45016</v>
      </c>
      <c r="B292" s="20">
        <f>'[17]mer_banks'!B80</f>
        <v>2.96505271486155</v>
      </c>
      <c r="C292" s="20">
        <f>'[17]mer_banks'!C80</f>
        <v>1.5657535062768917</v>
      </c>
      <c r="D292" s="20">
        <f>'[17]mer_banks'!D80</f>
        <v>3.49092951789314</v>
      </c>
      <c r="E292" s="20">
        <f>'[17]mer_banks'!E80</f>
        <v>4.251596708147149</v>
      </c>
      <c r="F292" s="20">
        <f>'[17]mer_banks'!F80</f>
      </c>
      <c r="G292" s="54">
        <f>'[17]mer_banks'!G80</f>
        <v>2.939439021397856</v>
      </c>
      <c r="H292" s="20">
        <f>'[17]mer_banks'!I80</f>
      </c>
      <c r="I292" s="54">
        <f>'[17]mer_banks'!J80</f>
        <v>2.939439021397856</v>
      </c>
    </row>
    <row r="293" spans="1:9" ht="12.75">
      <c r="A293" s="55">
        <v>45046</v>
      </c>
      <c r="B293" s="20">
        <f>'[17]mer_banks'!B81</f>
        <v>2.9641696120702097</v>
      </c>
      <c r="C293" s="20">
        <f>'[17]mer_banks'!C81</f>
        <v>1.5980799065614235</v>
      </c>
      <c r="D293" s="20">
        <f>'[17]mer_banks'!D81</f>
        <v>3.4909295178931403</v>
      </c>
      <c r="E293" s="20">
        <f>'[17]mer_banks'!E81</f>
        <v>4.25746914524753</v>
      </c>
      <c r="F293" s="20">
        <f>'[17]mer_banks'!F81</f>
      </c>
      <c r="G293" s="54">
        <f>'[17]mer_banks'!G81</f>
        <v>2.956718715852275</v>
      </c>
      <c r="H293" s="20">
        <f>'[17]mer_banks'!I81</f>
      </c>
      <c r="I293" s="54">
        <f>'[17]mer_banks'!J81</f>
        <v>2.956718715852275</v>
      </c>
    </row>
    <row r="294" spans="1:9" ht="12.75">
      <c r="A294" s="55">
        <v>45077</v>
      </c>
      <c r="B294" s="20">
        <f>'[17]mer_banks'!B82</f>
        <v>2.9674050345209304</v>
      </c>
      <c r="C294" s="20">
        <f>'[17]mer_banks'!C82</f>
        <v>0.9942384947720527</v>
      </c>
      <c r="D294" s="20">
        <f>'[17]mer_banks'!D82</f>
        <v>3.48917991057838</v>
      </c>
      <c r="E294" s="20">
        <f>'[17]mer_banks'!E82</f>
        <v>4.62070113232898</v>
      </c>
      <c r="F294" s="20">
        <f>'[17]mer_banks'!F82</f>
      </c>
      <c r="G294" s="54">
        <f>'[17]mer_banks'!G82</f>
        <v>2.913382500403781</v>
      </c>
      <c r="H294" s="20">
        <f>'[17]mer_banks'!I82</f>
      </c>
      <c r="I294" s="54">
        <f>'[17]mer_banks'!J82</f>
        <v>2.913382500403781</v>
      </c>
    </row>
    <row r="295" spans="1:9" ht="12.75">
      <c r="A295" s="55">
        <v>45107</v>
      </c>
      <c r="B295" s="20">
        <f>'[17]mer_banks'!B83</f>
        <v>3.00817959842068</v>
      </c>
      <c r="C295" s="20">
        <f>'[17]mer_banks'!C83</f>
        <v>1.625875210416701</v>
      </c>
      <c r="D295" s="20">
        <f>'[17]mer_banks'!D83</f>
        <v>3.7131807713980094</v>
      </c>
      <c r="E295" s="20">
        <f>'[17]mer_banks'!E83</f>
        <v>4.62070113232898</v>
      </c>
      <c r="F295" s="20">
        <f>'[17]mer_banks'!F83</f>
      </c>
      <c r="G295" s="54">
        <f>'[17]mer_banks'!G83</f>
        <v>3.0813504075757154</v>
      </c>
      <c r="H295" s="20">
        <f>'[17]mer_banks'!I83</f>
      </c>
      <c r="I295" s="54">
        <f>'[17]mer_banks'!J83</f>
        <v>3.0813504075757154</v>
      </c>
    </row>
    <row r="296" spans="1:9" ht="12.75">
      <c r="A296" s="55">
        <v>45138</v>
      </c>
      <c r="B296" s="20">
        <f>'[17]mer_banks'!B84</f>
        <v>3.1153850046005602</v>
      </c>
      <c r="C296" s="20">
        <f>'[17]mer_banks'!C84</f>
        <v>1.8570410835183389</v>
      </c>
      <c r="D296" s="20">
        <f>'[17]mer_banks'!D84</f>
        <v>3.18821214620218</v>
      </c>
      <c r="E296" s="20">
        <f>'[17]mer_banks'!E84</f>
        <v>4.60910900610855</v>
      </c>
      <c r="F296" s="20">
        <f>'[17]mer_banks'!F84</f>
      </c>
      <c r="G296" s="54">
        <f>'[17]mer_banks'!G84</f>
        <v>3.082346378466241</v>
      </c>
      <c r="H296" s="20">
        <f>'[17]mer_banks'!I84</f>
      </c>
      <c r="I296" s="54">
        <f>'[17]mer_banks'!J84</f>
        <v>3.082346378466241</v>
      </c>
    </row>
    <row r="297" spans="1:9" ht="12.75">
      <c r="A297" s="55">
        <v>45169</v>
      </c>
      <c r="B297" s="20">
        <f>'[17]mer_banks'!B85</f>
        <v>2.6369512590476973</v>
      </c>
      <c r="C297" s="20">
        <f>'[17]mer_banks'!C85</f>
        <v>2.4293096000392103</v>
      </c>
      <c r="D297" s="20">
        <f>'[17]mer_banks'!D85</f>
        <v>3.49462591976705</v>
      </c>
      <c r="E297" s="20">
        <f>'[17]mer_banks'!E85</f>
        <v>4.6383188860267</v>
      </c>
      <c r="F297" s="20">
        <f>'[17]mer_banks'!F85</f>
      </c>
      <c r="G297" s="54">
        <f>'[17]mer_banks'!G85</f>
        <v>3.0686281352505107</v>
      </c>
      <c r="H297" s="20">
        <f>'[17]mer_banks'!I85</f>
      </c>
      <c r="I297" s="54">
        <f>'[17]mer_banks'!J85</f>
        <v>3.0686281352505107</v>
      </c>
    </row>
    <row r="298" spans="1:9" ht="12.75">
      <c r="A298" s="55">
        <v>45199</v>
      </c>
      <c r="B298" s="20">
        <f>'[17]mer_banks'!B86</f>
        <v>2.9868556257936802</v>
      </c>
      <c r="C298" s="20">
        <f>'[17]mer_banks'!C86</f>
        <v>2.830811068950107</v>
      </c>
      <c r="D298" s="20">
        <f>'[17]mer_banks'!D86</f>
        <v>1.6524916251704702</v>
      </c>
      <c r="E298" s="20">
        <f>'[17]mer_banks'!E86</f>
        <v>4.55726412137608</v>
      </c>
      <c r="F298" s="20">
        <f>'[17]mer_banks'!F86</f>
      </c>
      <c r="G298" s="54">
        <f>'[17]mer_banks'!G86</f>
        <v>3.0822342857501517</v>
      </c>
      <c r="H298" s="20">
        <f>'[17]mer_banks'!I86</f>
      </c>
      <c r="I298" s="54">
        <f>'[17]mer_banks'!J86</f>
        <v>3.0822342857501517</v>
      </c>
    </row>
    <row r="299" spans="1:9" ht="12.75">
      <c r="A299" s="55">
        <v>45230</v>
      </c>
      <c r="B299" s="20">
        <f>'[17]mer_banks'!B87</f>
        <v>3.05684604098492</v>
      </c>
      <c r="C299" s="20">
        <f>'[17]mer_banks'!C87</f>
        <v>2.0082255458351934</v>
      </c>
      <c r="D299" s="20">
        <f>'[17]mer_banks'!D87</f>
        <v>2.2958481192335</v>
      </c>
      <c r="E299" s="20">
        <f>'[17]mer_banks'!E87</f>
        <v>4.549825260605451</v>
      </c>
      <c r="F299" s="20">
        <f>'[17]mer_banks'!F87</f>
      </c>
      <c r="G299" s="54">
        <f>'[17]mer_banks'!G87</f>
        <v>3.088824034144034</v>
      </c>
      <c r="H299" s="20">
        <f>'[17]mer_banks'!I87</f>
      </c>
      <c r="I299" s="54">
        <f>'[17]mer_banks'!J87</f>
        <v>3.088824034144034</v>
      </c>
    </row>
    <row r="300" spans="1:9" ht="12.75">
      <c r="A300" s="55">
        <v>45260</v>
      </c>
      <c r="B300" s="20">
        <f>'[17]mer_banks'!B88</f>
        <v>3.0246258989168795</v>
      </c>
      <c r="C300" s="20">
        <f>'[17]mer_banks'!C88</f>
        <v>1.947457324836172</v>
      </c>
      <c r="D300" s="20">
        <f>'[17]mer_banks'!D88</f>
        <v>4.72773611142966</v>
      </c>
      <c r="E300" s="20">
        <f>'[17]mer_banks'!E88</f>
        <v>3.6014090450265597</v>
      </c>
      <c r="F300" s="20">
        <f>'[17]mer_banks'!F88</f>
      </c>
      <c r="G300" s="54">
        <f>'[17]mer_banks'!G88</f>
        <v>3.0904761829913485</v>
      </c>
      <c r="H300" s="20">
        <f>'[17]mer_banks'!I88</f>
      </c>
      <c r="I300" s="54">
        <f>'[17]mer_banks'!J88</f>
        <v>3.0904761829913485</v>
      </c>
    </row>
    <row r="301" spans="1:9" ht="12.75">
      <c r="A301" s="55">
        <v>45291</v>
      </c>
      <c r="B301" s="20">
        <f>'[17]mer_banks'!B89</f>
        <v>3.1468398160108504</v>
      </c>
      <c r="C301" s="20">
        <f>'[17]mer_banks'!C89</f>
        <v>2.24722000722642</v>
      </c>
      <c r="D301" s="20">
        <f>'[17]mer_banks'!D89</f>
        <v>3.057966653238001</v>
      </c>
      <c r="E301" s="20">
        <f>'[17]mer_banks'!E89</f>
        <v>3.75992623507988</v>
      </c>
      <c r="F301" s="20">
        <f>'[17]mer_banks'!F89</f>
      </c>
      <c r="G301" s="54">
        <f>'[17]mer_banks'!G89</f>
        <v>3.0875774384662695</v>
      </c>
      <c r="H301" s="20">
        <f>'[17]mer_banks'!I89</f>
      </c>
      <c r="I301" s="54">
        <f>'[17]mer_banks'!J89</f>
        <v>3.0875774384662695</v>
      </c>
    </row>
    <row r="302" spans="1:9" ht="12.75">
      <c r="A302" s="55">
        <v>45322</v>
      </c>
      <c r="B302" s="20">
        <f>'[18]mer_banks'!B5</f>
        <v>2.98034079672136</v>
      </c>
      <c r="C302" s="20">
        <f>'[18]mer_banks'!C5</f>
        <v>1.713552678384946</v>
      </c>
      <c r="D302" s="20">
        <f>'[18]mer_banks'!D5</f>
        <v>4.35290672384046</v>
      </c>
      <c r="E302" s="20">
        <f>'[18]mer_banks'!E5</f>
        <v>3.55569538512367</v>
      </c>
      <c r="F302" s="20">
        <f>'[18]mer_banks'!F5</f>
      </c>
      <c r="G302" s="54">
        <f>'[18]mer_banks'!G5</f>
        <v>3.0940545747259622</v>
      </c>
      <c r="H302" s="20">
        <f>'[18]mer_banks'!I5</f>
      </c>
      <c r="I302" s="54">
        <f>'[18]mer_banks'!J5</f>
        <v>3.0940545747259622</v>
      </c>
    </row>
    <row r="303" spans="1:9" ht="12.75">
      <c r="A303" s="55">
        <v>45351</v>
      </c>
      <c r="B303" s="20">
        <f>'[18]mer_banks'!B6</f>
        <v>3.04173838722937</v>
      </c>
      <c r="C303" s="20">
        <f>'[18]mer_banks'!C6</f>
        <v>2.980807095952294</v>
      </c>
      <c r="D303" s="20">
        <f>'[18]mer_banks'!D6</f>
        <v>3.5042993567606</v>
      </c>
      <c r="E303" s="20">
        <f>'[18]mer_banks'!E6</f>
        <v>3.4952450214216</v>
      </c>
      <c r="F303" s="20">
        <f>'[18]mer_banks'!F6</f>
      </c>
      <c r="G303" s="54">
        <f>'[18]mer_banks'!G6</f>
        <v>3.09435630960875</v>
      </c>
      <c r="H303" s="20">
        <f>'[18]mer_banks'!I6</f>
      </c>
      <c r="I303" s="54">
        <f>'[18]mer_banks'!J6</f>
        <v>3.09435630960875</v>
      </c>
    </row>
  </sheetData>
  <sheetProtection/>
  <mergeCells count="4">
    <mergeCell ref="B12:G12"/>
    <mergeCell ref="H12:H13"/>
    <mergeCell ref="I12:I13"/>
    <mergeCell ref="A12:A13"/>
  </mergeCells>
  <printOptions horizontalCentered="1"/>
  <pageMargins left="0.5" right="0.5" top="0.75" bottom="0.75" header="0.3" footer="0.3"/>
  <pageSetup fitToHeight="1" fitToWidth="1" horizontalDpi="600" verticalDpi="600" orientation="portrait" scale="20" r:id="rId1"/>
</worksheet>
</file>

<file path=xl/worksheets/sheet3.xml><?xml version="1.0" encoding="utf-8"?>
<worksheet xmlns="http://schemas.openxmlformats.org/spreadsheetml/2006/main" xmlns:r="http://schemas.openxmlformats.org/officeDocument/2006/relationships">
  <dimension ref="A1:K20"/>
  <sheetViews>
    <sheetView showGridLines="0" zoomScalePageLayoutView="0" workbookViewId="0" topLeftCell="A1">
      <selection activeCell="B2" sqref="B2"/>
    </sheetView>
  </sheetViews>
  <sheetFormatPr defaultColWidth="9.140625" defaultRowHeight="12.75"/>
  <sheetData>
    <row r="1" ht="12.75">
      <c r="A1" s="22"/>
    </row>
    <row r="2" spans="2:11" ht="15.75">
      <c r="B2" s="23" t="s">
        <v>47</v>
      </c>
      <c r="C2" s="24"/>
      <c r="D2" s="24"/>
      <c r="E2" s="24"/>
      <c r="F2" s="24"/>
      <c r="G2" s="24"/>
      <c r="H2" s="24"/>
      <c r="I2" s="24"/>
      <c r="J2" s="24"/>
      <c r="K2" s="24"/>
    </row>
    <row r="3" spans="2:11" ht="12.75">
      <c r="B3" s="16" t="s">
        <v>35</v>
      </c>
      <c r="C3" s="25"/>
      <c r="D3" s="25"/>
      <c r="E3" s="25"/>
      <c r="F3" s="25"/>
      <c r="G3" s="25"/>
      <c r="H3" s="26"/>
      <c r="I3" s="26"/>
      <c r="J3" s="26"/>
      <c r="K3" s="26"/>
    </row>
    <row r="4" spans="2:11" ht="12.75">
      <c r="B4" s="16" t="s">
        <v>48</v>
      </c>
      <c r="C4" s="16"/>
      <c r="D4" s="16"/>
      <c r="E4" s="16"/>
      <c r="F4" s="16"/>
      <c r="G4" s="16"/>
      <c r="H4" s="16"/>
      <c r="I4" s="16"/>
      <c r="J4" s="16"/>
      <c r="K4" s="16"/>
    </row>
    <row r="5" spans="2:11" ht="12.75">
      <c r="B5" s="16" t="s">
        <v>72</v>
      </c>
      <c r="C5" s="16"/>
      <c r="D5" s="16"/>
      <c r="E5" s="16"/>
      <c r="F5" s="16"/>
      <c r="G5" s="16"/>
      <c r="H5" s="16"/>
      <c r="I5" s="16"/>
      <c r="J5" s="16"/>
      <c r="K5" s="16"/>
    </row>
    <row r="6" spans="2:11" ht="39.75" customHeight="1">
      <c r="B6" s="60" t="s">
        <v>75</v>
      </c>
      <c r="C6" s="60"/>
      <c r="D6" s="60"/>
      <c r="E6" s="60"/>
      <c r="F6" s="60"/>
      <c r="G6" s="60"/>
      <c r="H6" s="60"/>
      <c r="I6" s="60"/>
      <c r="J6" s="60"/>
      <c r="K6" s="60"/>
    </row>
    <row r="7" spans="2:11" ht="12.75">
      <c r="B7" s="16"/>
      <c r="C7" s="16"/>
      <c r="D7" s="16"/>
      <c r="E7" s="16"/>
      <c r="F7" s="16"/>
      <c r="G7" s="16"/>
      <c r="H7" s="16"/>
      <c r="I7" s="16"/>
      <c r="J7" s="16"/>
      <c r="K7" s="16"/>
    </row>
    <row r="8" spans="2:11" ht="15.75">
      <c r="B8" s="23" t="s">
        <v>49</v>
      </c>
      <c r="C8" s="24"/>
      <c r="D8" s="24"/>
      <c r="E8" s="24"/>
      <c r="F8" s="24"/>
      <c r="G8" s="24"/>
      <c r="H8" s="24"/>
      <c r="I8" s="24"/>
      <c r="J8" s="24"/>
      <c r="K8" s="24"/>
    </row>
    <row r="9" spans="2:11" ht="12.75">
      <c r="B9" s="16" t="s">
        <v>50</v>
      </c>
      <c r="C9" s="16"/>
      <c r="D9" s="16"/>
      <c r="E9" s="16"/>
      <c r="F9" s="16"/>
      <c r="G9" s="16"/>
      <c r="H9" s="16"/>
      <c r="I9" s="16"/>
      <c r="J9" s="16"/>
      <c r="K9" s="16"/>
    </row>
    <row r="10" spans="2:11" ht="12.75">
      <c r="B10" s="27" t="s">
        <v>51</v>
      </c>
      <c r="C10" s="16"/>
      <c r="D10" s="16"/>
      <c r="E10" s="16"/>
      <c r="F10" s="16"/>
      <c r="G10" s="16"/>
      <c r="H10" s="16"/>
      <c r="I10" s="16"/>
      <c r="J10" s="16"/>
      <c r="K10" s="16"/>
    </row>
    <row r="11" spans="2:11" ht="25.5">
      <c r="B11" s="28" t="s">
        <v>52</v>
      </c>
      <c r="C11" s="29" t="s">
        <v>53</v>
      </c>
      <c r="D11" s="28" t="s">
        <v>54</v>
      </c>
      <c r="E11" s="29" t="s">
        <v>55</v>
      </c>
      <c r="F11" s="19"/>
      <c r="G11" s="16"/>
      <c r="H11" s="16"/>
      <c r="I11" s="16"/>
      <c r="J11" s="16"/>
      <c r="K11" s="16"/>
    </row>
    <row r="12" spans="2:11" ht="12.75">
      <c r="B12" s="30">
        <v>0.5</v>
      </c>
      <c r="C12" s="31">
        <v>100000</v>
      </c>
      <c r="D12" s="32">
        <f>C12/$C$15</f>
        <v>0.16666666666666666</v>
      </c>
      <c r="E12" s="17">
        <f>B12*D12</f>
        <v>0.08333333333333333</v>
      </c>
      <c r="F12" s="19"/>
      <c r="G12" s="16"/>
      <c r="H12" s="16"/>
      <c r="I12" s="16"/>
      <c r="J12" s="16"/>
      <c r="K12" s="16"/>
    </row>
    <row r="13" spans="2:11" ht="12.75">
      <c r="B13" s="30">
        <v>1.5</v>
      </c>
      <c r="C13" s="31">
        <v>200000</v>
      </c>
      <c r="D13" s="32">
        <f>C13/$C$15</f>
        <v>0.3333333333333333</v>
      </c>
      <c r="E13" s="17">
        <f>B13*D13</f>
        <v>0.5</v>
      </c>
      <c r="F13" s="19"/>
      <c r="G13" s="16"/>
      <c r="H13" s="16"/>
      <c r="I13" s="16"/>
      <c r="J13" s="16"/>
      <c r="K13" s="16"/>
    </row>
    <row r="14" spans="2:11" ht="12.75">
      <c r="B14" s="30">
        <v>2.8</v>
      </c>
      <c r="C14" s="31">
        <v>300000</v>
      </c>
      <c r="D14" s="32">
        <f>C14/$C$15</f>
        <v>0.5</v>
      </c>
      <c r="E14" s="17">
        <f>B14*D14</f>
        <v>1.4</v>
      </c>
      <c r="F14" s="19"/>
      <c r="G14" s="16"/>
      <c r="H14" s="16"/>
      <c r="I14" s="16"/>
      <c r="J14" s="16"/>
      <c r="K14" s="16"/>
    </row>
    <row r="15" spans="2:11" ht="12.75">
      <c r="B15" s="33" t="s">
        <v>56</v>
      </c>
      <c r="C15" s="34">
        <f>SUM(C12:C14)</f>
        <v>600000</v>
      </c>
      <c r="D15" s="35">
        <f>SUM(D12:D14)</f>
        <v>1</v>
      </c>
      <c r="E15" s="36">
        <f>SUM(E12:E14)</f>
        <v>1.9833333333333334</v>
      </c>
      <c r="F15" s="19"/>
      <c r="G15" s="16"/>
      <c r="H15" s="16"/>
      <c r="I15" s="16"/>
      <c r="J15" s="16"/>
      <c r="K15" s="16"/>
    </row>
    <row r="16" spans="2:11" ht="12.75">
      <c r="B16" s="16"/>
      <c r="C16" s="16"/>
      <c r="D16" s="16"/>
      <c r="E16" s="16"/>
      <c r="F16" s="16"/>
      <c r="G16" s="16"/>
      <c r="H16" s="16"/>
      <c r="I16" s="16"/>
      <c r="J16" s="16"/>
      <c r="K16" s="16"/>
    </row>
    <row r="17" spans="2:11" ht="12.75">
      <c r="B17" s="16"/>
      <c r="C17" s="16"/>
      <c r="D17" s="16"/>
      <c r="E17" s="16"/>
      <c r="F17" s="16"/>
      <c r="G17" s="16"/>
      <c r="H17" s="16"/>
      <c r="I17" s="16"/>
      <c r="J17" s="16"/>
      <c r="K17" s="16"/>
    </row>
    <row r="18" spans="2:11" ht="15.75">
      <c r="B18" s="23" t="s">
        <v>57</v>
      </c>
      <c r="C18" s="24"/>
      <c r="D18" s="24"/>
      <c r="E18" s="24"/>
      <c r="F18" s="24"/>
      <c r="G18" s="24"/>
      <c r="H18" s="24"/>
      <c r="I18" s="24"/>
      <c r="J18" s="24"/>
      <c r="K18" s="24"/>
    </row>
    <row r="19" spans="2:11" ht="12.75">
      <c r="B19" s="16" t="s">
        <v>73</v>
      </c>
      <c r="C19" s="16"/>
      <c r="D19" s="16"/>
      <c r="E19" s="16"/>
      <c r="F19" s="16"/>
      <c r="G19" s="16"/>
      <c r="H19" s="16"/>
      <c r="I19" s="16"/>
      <c r="J19" s="16"/>
      <c r="K19" s="16"/>
    </row>
    <row r="20" spans="2:11" ht="12.75">
      <c r="B20" s="16" t="s">
        <v>58</v>
      </c>
      <c r="C20" s="16"/>
      <c r="D20" s="16"/>
      <c r="E20" s="16"/>
      <c r="F20" s="16"/>
      <c r="G20" s="16"/>
      <c r="H20" s="16"/>
      <c r="I20" s="16"/>
      <c r="J20" s="16"/>
      <c r="K20" s="16"/>
    </row>
  </sheetData>
  <sheetProtection/>
  <mergeCells count="1">
    <mergeCell ref="B6:K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CamilleG</dc:creator>
  <cp:keywords/>
  <dc:description/>
  <cp:lastModifiedBy>Phillip Taylor</cp:lastModifiedBy>
  <cp:lastPrinted>2012-07-18T20:34:45Z</cp:lastPrinted>
  <dcterms:created xsi:type="dcterms:W3CDTF">2002-08-09T16:11:02Z</dcterms:created>
  <dcterms:modified xsi:type="dcterms:W3CDTF">2024-04-10T15:14:38Z</dcterms:modified>
  <cp:category/>
  <cp:version/>
  <cp:contentType/>
  <cp:contentStatus/>
</cp:coreProperties>
</file>