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645" activeTab="0"/>
  </bookViews>
  <sheets>
    <sheet name="IR.BS.01" sheetId="1" r:id="rId1"/>
    <sheet name="Notes" sheetId="2" r:id="rId2"/>
    <sheet name="Sheet1" sheetId="3" state="hidden"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xlnm.Print_Area" localSheetId="0">'IR.BS.01'!$A$12:$G$231</definedName>
    <definedName name="_xlnm.Print_Area" localSheetId="2">'Sheet1'!$A$1:$G$273</definedName>
  </definedNames>
  <calcPr fullCalcOnLoad="1"/>
</workbook>
</file>

<file path=xl/sharedStrings.xml><?xml version="1.0" encoding="utf-8"?>
<sst xmlns="http://schemas.openxmlformats.org/spreadsheetml/2006/main" count="278" uniqueCount="79">
  <si>
    <t>Jan.</t>
  </si>
  <si>
    <t>Feb.</t>
  </si>
  <si>
    <t>Mar.</t>
  </si>
  <si>
    <t>Apr.</t>
  </si>
  <si>
    <t>May</t>
  </si>
  <si>
    <t>June</t>
  </si>
  <si>
    <t>July</t>
  </si>
  <si>
    <t>Aug.</t>
  </si>
  <si>
    <t>Sept.</t>
  </si>
  <si>
    <t>Oct.</t>
  </si>
  <si>
    <t>Nov.</t>
  </si>
  <si>
    <t>Dec.</t>
  </si>
  <si>
    <t xml:space="preserve">6 month and 12 month rates for 2000 affected by increase in deposits of 406,152 </t>
  </si>
  <si>
    <t>&amp; 420,564 for JNBS over september 2000</t>
  </si>
  <si>
    <t>Aug</t>
  </si>
  <si>
    <t>Oct</t>
  </si>
  <si>
    <t>Dec</t>
  </si>
  <si>
    <t>Feb</t>
  </si>
  <si>
    <t>Mar</t>
  </si>
  <si>
    <t>Apr</t>
  </si>
  <si>
    <t>Nov</t>
  </si>
  <si>
    <t>Sept</t>
  </si>
  <si>
    <t>End of Period</t>
  </si>
  <si>
    <t>Call &amp; up to 1 month</t>
  </si>
  <si>
    <t>1 month &amp; less than 3 months</t>
  </si>
  <si>
    <t xml:space="preserve"> 3 months &amp; less than 6 months</t>
  </si>
  <si>
    <t>6 months &amp; less than 12 months</t>
  </si>
  <si>
    <t>12 months &amp; over</t>
  </si>
  <si>
    <t>Overall A/W Rate</t>
  </si>
  <si>
    <t>BUILDING SOCIETIES</t>
  </si>
  <si>
    <t>Jun.</t>
  </si>
  <si>
    <t>Jul.</t>
  </si>
  <si>
    <t>Sep.</t>
  </si>
  <si>
    <t>Table 29a</t>
  </si>
  <si>
    <t>Domestic Currency Weighted Time Deposits Rates (%)</t>
  </si>
  <si>
    <t>*Jamaica National Building Society became a commercial bank in February 2017</t>
  </si>
  <si>
    <t>Jun</t>
  </si>
  <si>
    <t>Jul</t>
  </si>
  <si>
    <t>Sep</t>
  </si>
  <si>
    <t>Table Code:</t>
  </si>
  <si>
    <t>Category:</t>
  </si>
  <si>
    <t>Interest Rates</t>
  </si>
  <si>
    <t>Table Name:</t>
  </si>
  <si>
    <t>Data Range:</t>
  </si>
  <si>
    <t>Frequency:</t>
  </si>
  <si>
    <t>Monthly</t>
  </si>
  <si>
    <t>Units:</t>
  </si>
  <si>
    <t>Percentage (%)</t>
  </si>
  <si>
    <t>Updated:</t>
  </si>
  <si>
    <t>Last Business Day of the Month Following the Reporting Month</t>
  </si>
  <si>
    <t>TIME DEPOSITS</t>
  </si>
  <si>
    <r>
      <t xml:space="preserve">For all your data needs or queries, email </t>
    </r>
    <r>
      <rPr>
        <b/>
        <sz val="11"/>
        <color indexed="44"/>
        <rFont val="Calibri"/>
        <family val="2"/>
      </rPr>
      <t>data@boj.org.jm</t>
    </r>
  </si>
  <si>
    <t>SAVINGS DEPOSITS</t>
  </si>
  <si>
    <t>Date</t>
  </si>
  <si>
    <t>OVERALL DEPOSIT AVERAGE WEIGHTED RATE</t>
  </si>
  <si>
    <t>OVERALL TIME DEPOSITS AVERAGE WEIGHTED RATE</t>
  </si>
  <si>
    <t>CALL &amp; UP TO 1 MONTH</t>
  </si>
  <si>
    <t>1 MONTH &amp; LESS THAN 3 MONTHS</t>
  </si>
  <si>
    <t xml:space="preserve"> 3 MONTHS &amp; LESS THAN 6 MONTHS</t>
  </si>
  <si>
    <t>6 MONTHS &amp; LESS THAN 12 MONTHS</t>
  </si>
  <si>
    <t>12 MONTHS &amp; OVER</t>
  </si>
  <si>
    <t>Special Notes</t>
  </si>
  <si>
    <t>Methodology</t>
  </si>
  <si>
    <t>Zero rates are not included in the calculations</t>
  </si>
  <si>
    <t>Example (formula included):</t>
  </si>
  <si>
    <t>Rate</t>
  </si>
  <si>
    <t>Deposit Balance</t>
  </si>
  <si>
    <t>%</t>
  </si>
  <si>
    <t>Weighted Rate</t>
  </si>
  <si>
    <t>Total</t>
  </si>
  <si>
    <t>Terminology</t>
  </si>
  <si>
    <t>The balances reported for the time deposits should be based on original maturity.</t>
  </si>
  <si>
    <t>&gt;&gt; Jamaica National Building Society became a commercial bank in February 2017</t>
  </si>
  <si>
    <r>
      <t xml:space="preserve">&gt;&gt; </t>
    </r>
    <r>
      <rPr>
        <b/>
        <sz val="10"/>
        <color indexed="10"/>
        <rFont val="Calibri"/>
        <family val="2"/>
      </rPr>
      <t>*##.##*</t>
    </r>
    <r>
      <rPr>
        <sz val="10"/>
        <rFont val="Calibri"/>
        <family val="2"/>
      </rPr>
      <t xml:space="preserve"> represents BOJ estimates</t>
    </r>
  </si>
  <si>
    <t>IR.BS.01</t>
  </si>
  <si>
    <t>Building Societies' Foreign Currency Deposit Rates (Overall)</t>
  </si>
  <si>
    <t>These rates are based on actual volumes of all foreign currency deposits extended at non zero rates of interest.</t>
  </si>
  <si>
    <t>&gt;&gt; Data published prior to 01 February 2024 may vary for some data points between December 2016 and November 2023 as data has been revised between that period. We recommend you assess and update any data retrieved prior to 01 February 2024 to reflect said revisions.</t>
  </si>
  <si>
    <t>Jan 1999 - Feb 2024</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</si>
</sst>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J$&quot;#,##0;\-&quot;J$&quot;#,##0"/>
    <numFmt numFmtId="173" formatCode="&quot;J$&quot;#,##0;[Red]\-&quot;J$&quot;#,##0"/>
    <numFmt numFmtId="174" formatCode="&quot;J$&quot;#,##0.00;\-&quot;J$&quot;#,##0.00"/>
    <numFmt numFmtId="175" formatCode="&quot;J$&quot;#,##0.00;[Red]\-&quot;J$&quot;#,##0.00"/>
    <numFmt numFmtId="176" formatCode="_-&quot;J$&quot;* #,##0_-;\-&quot;J$&quot;* #,##0_-;_-&quot;J$&quot;* &quot;-&quot;_-;_-@_-"/>
    <numFmt numFmtId="177" formatCode="_-&quot;J$&quot;* #,##0.00_-;\-&quot;J$&quot;* #,##0.00_-;_-&quot;J$&quot;* &quot;-&quot;??_-;_-@_-"/>
    <numFmt numFmtId="178" formatCode="0.000"/>
    <numFmt numFmtId="179" formatCode="0.0000"/>
    <numFmt numFmtId="180" formatCode="0.00000"/>
    <numFmt numFmtId="181" formatCode="0.000000"/>
    <numFmt numFmtId="182" formatCode="0.0000000"/>
    <numFmt numFmtId="183" formatCode="0.0"/>
    <numFmt numFmtId="184" formatCode="#,##0.0000"/>
    <numFmt numFmtId="185" formatCode="0.00000000000000"/>
    <numFmt numFmtId="186" formatCode="&quot;Yes&quot;;&quot;Yes&quot;;&quot;No&quot;"/>
    <numFmt numFmtId="187" formatCode="&quot;True&quot;;&quot;True&quot;;&quot;False&quot;"/>
    <numFmt numFmtId="188" formatCode="&quot;On&quot;;&quot;On&quot;;&quot;Off&quot;"/>
    <numFmt numFmtId="189" formatCode="[$€-2]\ #,##0.00_);[Red]\([$€-2]\ #,##0.00\)"/>
    <numFmt numFmtId="190" formatCode="hh:mm"/>
    <numFmt numFmtId="191" formatCode="dd\-mmm\-yy"/>
    <numFmt numFmtId="192" formatCode="[$-409]dddd\,\ mmmm\ d\,\ yyyy"/>
    <numFmt numFmtId="193" formatCode="[$-409]h:mm:ss\ am/pm"/>
    <numFmt numFmtId="194" formatCode="*0.00"/>
    <numFmt numFmtId="195" formatCode="0.00&quot;*&quot;"/>
    <numFmt numFmtId="196" formatCode="&quot;*&quot;0.00&quot;*&quot;"/>
    <numFmt numFmtId="197" formatCode="[$-409]d\-mmm\-yy;@"/>
    <numFmt numFmtId="198" formatCode="mmm\-yyyy"/>
    <numFmt numFmtId="199" formatCode="0.0%"/>
    <numFmt numFmtId="200" formatCode="[Red]&quot;*&quot;0.00&quot;*&quot;"/>
  </numFmts>
  <fonts count="56">
    <font>
      <sz val="10"/>
      <name val="Arial"/>
      <family val="0"/>
    </font>
    <font>
      <u val="single"/>
      <sz val="10"/>
      <color indexed="12"/>
      <name val="Arial"/>
      <family val="2"/>
    </font>
    <font>
      <u val="single"/>
      <sz val="10"/>
      <color indexed="36"/>
      <name val="Arial"/>
      <family val="2"/>
    </font>
    <font>
      <sz val="10"/>
      <name val="Century Schoolbook"/>
      <family val="1"/>
    </font>
    <font>
      <b/>
      <sz val="10"/>
      <name val="Century Schoolbook"/>
      <family val="1"/>
    </font>
    <font>
      <sz val="12"/>
      <name val="Arial"/>
      <family val="2"/>
    </font>
    <font>
      <sz val="10"/>
      <name val="Calibri"/>
      <family val="2"/>
    </font>
    <font>
      <b/>
      <sz val="11"/>
      <color indexed="44"/>
      <name val="Calibri"/>
      <family val="2"/>
    </font>
    <font>
      <b/>
      <sz val="10"/>
      <color indexed="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1"/>
      <name val="Calibri"/>
      <family val="2"/>
    </font>
    <font>
      <b/>
      <sz val="10"/>
      <name val="Calibri"/>
      <family val="2"/>
    </font>
    <font>
      <u val="single"/>
      <sz val="10"/>
      <color indexed="9"/>
      <name val="Calibri"/>
      <family val="2"/>
    </font>
    <font>
      <b/>
      <sz val="10"/>
      <color indexed="9"/>
      <name val="Calibri"/>
      <family val="2"/>
    </font>
    <font>
      <b/>
      <sz val="12"/>
      <color indexed="9"/>
      <name val="Calibri"/>
      <family val="2"/>
    </font>
    <font>
      <sz val="9"/>
      <color indexed="10"/>
      <name val="Calibri"/>
      <family val="2"/>
    </font>
    <font>
      <sz val="9"/>
      <name val="Calibri"/>
      <family val="2"/>
    </font>
    <font>
      <b/>
      <sz val="8"/>
      <color indexed="8"/>
      <name val="Century Schoolbook"/>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theme="0"/>
      <name val="Calibri"/>
      <family val="2"/>
    </font>
    <font>
      <b/>
      <sz val="10"/>
      <color theme="0"/>
      <name val="Calibri"/>
      <family val="2"/>
    </font>
    <font>
      <b/>
      <sz val="12"/>
      <color theme="0"/>
      <name val="Calibri"/>
      <family val="2"/>
    </font>
    <font>
      <sz val="9"/>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1"/>
        <bgColor indexed="64"/>
      </patternFill>
    </fill>
    <fill>
      <patternFill patternType="solid">
        <fgColor theme="1" tint="0.15000000596046448"/>
        <bgColor indexed="64"/>
      </patternFill>
    </fill>
    <fill>
      <patternFill patternType="solid">
        <fgColor theme="3" tint="-0.499969989061355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5" fillId="0" borderId="0">
      <alignment/>
      <protection/>
    </xf>
    <xf numFmtId="178" fontId="5"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4">
    <xf numFmtId="0" fontId="0" fillId="0" borderId="0" xfId="0" applyAlignment="1">
      <alignment/>
    </xf>
    <xf numFmtId="0" fontId="3" fillId="0" borderId="0" xfId="0" applyFont="1" applyAlignment="1">
      <alignment horizontal="centerContinuous"/>
    </xf>
    <xf numFmtId="0" fontId="3" fillId="0" borderId="0" xfId="0" applyFont="1" applyAlignment="1">
      <alignment/>
    </xf>
    <xf numFmtId="0" fontId="4" fillId="0" borderId="0" xfId="0" applyFont="1" applyAlignment="1">
      <alignment horizontal="left"/>
    </xf>
    <xf numFmtId="0" fontId="3" fillId="0" borderId="0" xfId="0" applyFont="1" applyAlignment="1">
      <alignment horizontal="left"/>
    </xf>
    <xf numFmtId="0" fontId="3" fillId="0" borderId="0" xfId="0" applyFont="1" applyAlignment="1">
      <alignment horizontal="right"/>
    </xf>
    <xf numFmtId="2" fontId="3" fillId="0" borderId="0" xfId="0" applyNumberFormat="1" applyFont="1" applyAlignment="1">
      <alignment horizontal="right"/>
    </xf>
    <xf numFmtId="0" fontId="3" fillId="0" borderId="0" xfId="0" applyFont="1" applyAlignment="1">
      <alignment horizontal="left" wrapText="1"/>
    </xf>
    <xf numFmtId="0" fontId="3" fillId="0" borderId="0" xfId="0" applyFont="1" applyAlignment="1">
      <alignment horizontal="right" wrapText="1"/>
    </xf>
    <xf numFmtId="2" fontId="0" fillId="0" borderId="0" xfId="0" applyNumberFormat="1" applyAlignment="1">
      <alignment/>
    </xf>
    <xf numFmtId="2" fontId="3" fillId="0" borderId="0" xfId="0" applyNumberFormat="1" applyFont="1" applyFill="1" applyAlignment="1">
      <alignment horizontal="right"/>
    </xf>
    <xf numFmtId="0" fontId="26" fillId="33" borderId="0" xfId="0" applyFont="1" applyFill="1" applyAlignment="1">
      <alignment horizontal="left"/>
    </xf>
    <xf numFmtId="0" fontId="27" fillId="34" borderId="0" xfId="0" applyFont="1" applyFill="1" applyAlignment="1">
      <alignment/>
    </xf>
    <xf numFmtId="0" fontId="6" fillId="34" borderId="0" xfId="0" applyFont="1" applyFill="1" applyAlignment="1">
      <alignment/>
    </xf>
    <xf numFmtId="0" fontId="26" fillId="34" borderId="0" xfId="0" applyFont="1" applyFill="1" applyAlignment="1">
      <alignment/>
    </xf>
    <xf numFmtId="0" fontId="26" fillId="34" borderId="0" xfId="0" applyFont="1" applyFill="1" applyAlignment="1">
      <alignment/>
    </xf>
    <xf numFmtId="0" fontId="28" fillId="34" borderId="0" xfId="0" applyFont="1" applyFill="1" applyAlignment="1">
      <alignment/>
    </xf>
    <xf numFmtId="197" fontId="27" fillId="34" borderId="0" xfId="0" applyNumberFormat="1" applyFont="1" applyFill="1" applyAlignment="1">
      <alignment horizontal="left"/>
    </xf>
    <xf numFmtId="0" fontId="27" fillId="34" borderId="0" xfId="0" applyFont="1" applyFill="1" applyAlignment="1">
      <alignment horizontal="center"/>
    </xf>
    <xf numFmtId="0" fontId="28" fillId="34" borderId="0" xfId="0" applyFont="1" applyFill="1" applyAlignment="1">
      <alignment horizontal="center"/>
    </xf>
    <xf numFmtId="0" fontId="27" fillId="34" borderId="0" xfId="0" applyFont="1" applyFill="1" applyAlignment="1">
      <alignment horizontal="left"/>
    </xf>
    <xf numFmtId="0" fontId="26" fillId="34" borderId="0" xfId="0" applyFont="1" applyFill="1" applyAlignment="1">
      <alignment horizontal="center"/>
    </xf>
    <xf numFmtId="0" fontId="39" fillId="35" borderId="0" xfId="0" applyFont="1" applyFill="1" applyAlignment="1">
      <alignment horizontal="left"/>
    </xf>
    <xf numFmtId="0" fontId="52" fillId="35" borderId="0" xfId="53" applyFont="1" applyFill="1" applyAlignment="1" applyProtection="1">
      <alignment horizontal="left"/>
      <protection/>
    </xf>
    <xf numFmtId="0" fontId="39" fillId="35" borderId="0" xfId="0" applyFont="1" applyFill="1" applyAlignment="1">
      <alignment horizontal="center"/>
    </xf>
    <xf numFmtId="0" fontId="53" fillId="35" borderId="0" xfId="0" applyFont="1" applyFill="1" applyAlignment="1">
      <alignment horizontal="center"/>
    </xf>
    <xf numFmtId="0" fontId="53" fillId="35" borderId="0" xfId="0" applyFont="1" applyFill="1" applyAlignment="1">
      <alignment horizontal="left"/>
    </xf>
    <xf numFmtId="0" fontId="6" fillId="0" borderId="0" xfId="0" applyFont="1" applyFill="1" applyAlignment="1">
      <alignment/>
    </xf>
    <xf numFmtId="0" fontId="6" fillId="0" borderId="0" xfId="0" applyFont="1" applyFill="1" applyAlignment="1">
      <alignment horizontal="left"/>
    </xf>
    <xf numFmtId="2" fontId="6" fillId="0" borderId="0" xfId="0" applyNumberFormat="1" applyFont="1" applyFill="1" applyAlignment="1">
      <alignment/>
    </xf>
    <xf numFmtId="0" fontId="6" fillId="0" borderId="0" xfId="0" applyFont="1" applyAlignment="1">
      <alignment/>
    </xf>
    <xf numFmtId="0" fontId="6" fillId="0" borderId="0" xfId="0" applyFont="1" applyFill="1" applyAlignment="1">
      <alignment horizontal="right"/>
    </xf>
    <xf numFmtId="0" fontId="53" fillId="36" borderId="10" xfId="0" applyFont="1" applyFill="1" applyBorder="1" applyAlignment="1">
      <alignment horizontal="center" vertical="center" wrapText="1"/>
    </xf>
    <xf numFmtId="0" fontId="53" fillId="37" borderId="11" xfId="0" applyFont="1" applyFill="1" applyBorder="1" applyAlignment="1">
      <alignment horizontal="center" wrapText="1"/>
    </xf>
    <xf numFmtId="0" fontId="53" fillId="37" borderId="12" xfId="0" applyFont="1" applyFill="1" applyBorder="1" applyAlignment="1">
      <alignment horizontal="center" wrapText="1"/>
    </xf>
    <xf numFmtId="197" fontId="6" fillId="0" borderId="10" xfId="0" applyNumberFormat="1" applyFont="1" applyFill="1" applyBorder="1" applyAlignment="1">
      <alignment horizontal="center"/>
    </xf>
    <xf numFmtId="2" fontId="6" fillId="0" borderId="10" xfId="0" applyNumberFormat="1" applyFont="1" applyFill="1" applyBorder="1" applyAlignment="1">
      <alignment horizontal="center"/>
    </xf>
    <xf numFmtId="2" fontId="6" fillId="0" borderId="10" xfId="0" applyNumberFormat="1" applyFont="1" applyBorder="1" applyAlignment="1">
      <alignment horizontal="center"/>
    </xf>
    <xf numFmtId="2" fontId="6" fillId="0" borderId="10" xfId="0" applyNumberFormat="1" applyFont="1" applyBorder="1" applyAlignment="1" quotePrefix="1">
      <alignment horizontal="center"/>
    </xf>
    <xf numFmtId="0" fontId="6" fillId="0" borderId="10" xfId="0" applyFont="1" applyBorder="1" applyAlignment="1">
      <alignment horizontal="center"/>
    </xf>
    <xf numFmtId="2" fontId="28" fillId="2" borderId="10" xfId="0" applyNumberFormat="1" applyFont="1" applyFill="1" applyBorder="1" applyAlignment="1">
      <alignment horizontal="center"/>
    </xf>
    <xf numFmtId="0" fontId="54" fillId="35" borderId="0" xfId="0" applyFont="1" applyFill="1" applyAlignment="1">
      <alignment/>
    </xf>
    <xf numFmtId="0" fontId="53" fillId="35" borderId="0" xfId="0" applyFont="1" applyFill="1" applyAlignment="1">
      <alignment/>
    </xf>
    <xf numFmtId="0" fontId="55" fillId="0" borderId="0" xfId="0" applyFont="1" applyFill="1" applyAlignment="1">
      <alignment horizontal="right"/>
    </xf>
    <xf numFmtId="0" fontId="33" fillId="0" borderId="0" xfId="0" applyFont="1" applyFill="1" applyAlignment="1">
      <alignment horizontal="right"/>
    </xf>
    <xf numFmtId="0" fontId="28" fillId="0" borderId="0" xfId="0" applyFont="1" applyAlignment="1">
      <alignment/>
    </xf>
    <xf numFmtId="0" fontId="28" fillId="12" borderId="0" xfId="0" applyFont="1" applyFill="1" applyAlignment="1">
      <alignment horizontal="center"/>
    </xf>
    <xf numFmtId="0" fontId="28" fillId="12" borderId="0" xfId="0" applyFont="1" applyFill="1" applyAlignment="1">
      <alignment horizontal="center" wrapText="1"/>
    </xf>
    <xf numFmtId="0" fontId="6" fillId="0" borderId="0" xfId="0" applyFont="1" applyAlignment="1">
      <alignment horizontal="center"/>
    </xf>
    <xf numFmtId="183" fontId="6" fillId="0" borderId="0" xfId="0" applyNumberFormat="1" applyFont="1" applyAlignment="1">
      <alignment horizontal="center"/>
    </xf>
    <xf numFmtId="3" fontId="6" fillId="0" borderId="0" xfId="0" applyNumberFormat="1" applyFont="1" applyAlignment="1">
      <alignment horizontal="center"/>
    </xf>
    <xf numFmtId="199" fontId="6" fillId="0" borderId="0" xfId="61" applyNumberFormat="1" applyFont="1" applyAlignment="1">
      <alignment horizontal="center"/>
    </xf>
    <xf numFmtId="2" fontId="6" fillId="0" borderId="0" xfId="0" applyNumberFormat="1" applyFont="1" applyAlignment="1">
      <alignment horizontal="center"/>
    </xf>
    <xf numFmtId="0" fontId="28" fillId="19" borderId="0" xfId="0" applyFont="1" applyFill="1" applyAlignment="1">
      <alignment horizontal="center"/>
    </xf>
    <xf numFmtId="3" fontId="28" fillId="19" borderId="0" xfId="0" applyNumberFormat="1" applyFont="1" applyFill="1" applyAlignment="1">
      <alignment horizontal="center"/>
    </xf>
    <xf numFmtId="199" fontId="28" fillId="19" borderId="0" xfId="61" applyNumberFormat="1" applyFont="1" applyFill="1" applyAlignment="1">
      <alignment horizontal="center"/>
    </xf>
    <xf numFmtId="2" fontId="28" fillId="19" borderId="0" xfId="0" applyNumberFormat="1" applyFont="1" applyFill="1" applyAlignment="1">
      <alignment horizontal="center"/>
    </xf>
    <xf numFmtId="200" fontId="6" fillId="0" borderId="10" xfId="0" applyNumberFormat="1" applyFont="1" applyFill="1" applyBorder="1" applyAlignment="1">
      <alignment horizontal="center"/>
    </xf>
    <xf numFmtId="200" fontId="28" fillId="2" borderId="10" xfId="0" applyNumberFormat="1" applyFont="1" applyFill="1" applyBorder="1" applyAlignment="1">
      <alignment horizontal="center"/>
    </xf>
    <xf numFmtId="0" fontId="53" fillId="35" borderId="10" xfId="0" applyFont="1" applyFill="1" applyBorder="1" applyAlignment="1">
      <alignment horizontal="center" vertical="center" wrapText="1"/>
    </xf>
    <xf numFmtId="0" fontId="53" fillId="35" borderId="11" xfId="0" applyFont="1" applyFill="1" applyBorder="1" applyAlignment="1">
      <alignment horizontal="center" vertical="center" wrapText="1"/>
    </xf>
    <xf numFmtId="0" fontId="53" fillId="35" borderId="12" xfId="0" applyFont="1" applyFill="1" applyBorder="1" applyAlignment="1">
      <alignment horizontal="center" vertical="center" wrapText="1"/>
    </xf>
    <xf numFmtId="0" fontId="6" fillId="0" borderId="0" xfId="0" applyFont="1" applyAlignment="1">
      <alignment horizontal="left" vertical="top" wrapText="1"/>
    </xf>
    <xf numFmtId="0" fontId="4"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externalLink" Target="externalLinks/externalLink15.xml" /><Relationship Id="rId21" Type="http://schemas.openxmlformats.org/officeDocument/2006/relationships/externalLink" Target="externalLinks/externalLink16.xml" /><Relationship Id="rId22" Type="http://schemas.openxmlformats.org/officeDocument/2006/relationships/externalLink" Target="externalLinks/externalLink17.xml" /><Relationship Id="rId23" Type="http://schemas.openxmlformats.org/officeDocument/2006/relationships/externalLink" Target="externalLinks/externalLink18.xml" /><Relationship Id="rId24" Type="http://schemas.openxmlformats.org/officeDocument/2006/relationships/externalLink" Target="externalLinks/externalLink19.xml" /><Relationship Id="rId25" Type="http://schemas.openxmlformats.org/officeDocument/2006/relationships/externalLink" Target="externalLinks/externalLink20.xml" /><Relationship Id="rId26" Type="http://schemas.openxmlformats.org/officeDocument/2006/relationships/externalLink" Target="externalLinks/externalLink21.xml" /><Relationship Id="rId27" Type="http://schemas.openxmlformats.org/officeDocument/2006/relationships/externalLink" Target="externalLinks/externalLink22.xml" /><Relationship Id="rId28" Type="http://schemas.openxmlformats.org/officeDocument/2006/relationships/externalLink" Target="externalLinks/externalLink23.xml" /><Relationship Id="rId29" Type="http://schemas.openxmlformats.org/officeDocument/2006/relationships/externalLink" Target="externalLinks/externalLink24.xml" /><Relationship Id="rId30" Type="http://schemas.openxmlformats.org/officeDocument/2006/relationships/externalLink" Target="externalLinks/externalLink25.xml" /><Relationship Id="rId31" Type="http://schemas.openxmlformats.org/officeDocument/2006/relationships/externalLink" Target="externalLinks/externalLink26.xml" /><Relationship Id="rId32" Type="http://schemas.openxmlformats.org/officeDocument/2006/relationships/externalLink" Target="externalLinks/externalLink27.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10</xdr:row>
      <xdr:rowOff>152400</xdr:rowOff>
    </xdr:from>
    <xdr:to>
      <xdr:col>7</xdr:col>
      <xdr:colOff>219075</xdr:colOff>
      <xdr:row>14</xdr:row>
      <xdr:rowOff>19050</xdr:rowOff>
    </xdr:to>
    <xdr:grpSp>
      <xdr:nvGrpSpPr>
        <xdr:cNvPr id="1" name="Group 4"/>
        <xdr:cNvGrpSpPr>
          <a:grpSpLocks/>
        </xdr:cNvGrpSpPr>
      </xdr:nvGrpSpPr>
      <xdr:grpSpPr>
        <a:xfrm>
          <a:off x="2200275" y="2352675"/>
          <a:ext cx="1943100" cy="514350"/>
          <a:chOff x="2349910" y="3267075"/>
          <a:chExt cx="2250665" cy="514350"/>
        </a:xfrm>
        <a:solidFill>
          <a:srgbClr val="FFFFFF"/>
        </a:solidFill>
      </xdr:grpSpPr>
      <xdr:sp>
        <xdr:nvSpPr>
          <xdr:cNvPr id="2" name="Line Callout 1 5"/>
          <xdr:cNvSpPr>
            <a:spLocks/>
          </xdr:cNvSpPr>
        </xdr:nvSpPr>
        <xdr:spPr>
          <a:xfrm>
            <a:off x="3420101" y="3267075"/>
            <a:ext cx="1180474" cy="485804"/>
          </a:xfrm>
          <a:prstGeom prst="borderCallout1">
            <a:avLst>
              <a:gd name="adj1" fmla="val -88671"/>
              <a:gd name="adj2" fmla="val 28425"/>
            </a:avLst>
          </a:prstGeom>
          <a:solidFill>
            <a:srgbClr val="FFFFFF"/>
          </a:solidFill>
          <a:ln w="25400" cmpd="sng">
            <a:solidFill>
              <a:srgbClr val="385D8A"/>
            </a:solidFill>
            <a:headEnd type="none"/>
            <a:tailEnd type="none"/>
          </a:ln>
        </xdr:spPr>
        <xdr:txBody>
          <a:bodyPr vertOverflow="clip" wrap="square" anchor="ctr"/>
          <a:p>
            <a:pPr algn="ctr">
              <a:defRPr/>
            </a:pPr>
            <a:r>
              <a:rPr lang="en-US" cap="none" sz="800" b="1" i="0" u="none" baseline="0">
                <a:solidFill>
                  <a:srgbClr val="000000"/>
                </a:solidFill>
              </a:rPr>
              <a:t>Average Weighted Rate</a:t>
            </a:r>
          </a:p>
        </xdr:txBody>
      </xdr:sp>
      <xdr:sp>
        <xdr:nvSpPr>
          <xdr:cNvPr id="3" name="Oval 6"/>
          <xdr:cNvSpPr>
            <a:spLocks/>
          </xdr:cNvSpPr>
        </xdr:nvSpPr>
        <xdr:spPr>
          <a:xfrm>
            <a:off x="2349910" y="3600502"/>
            <a:ext cx="562666" cy="180923"/>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s_Server\EIP_Shared\DSSU%20files\Building%20Societies\BSM9\2016\AUG%202016\D&amp;LAUG1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as_Server\EIP_Shared\DSSU%20files\Building%20Societies\BSM9\2017\BSM9%20_Jun17.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Nas_Server\EIP_Shared\DSSU%20files\Building%20Societies\JAMFIRMS\BS_M07_M16\2017\JMD\BS_M07_M16_JMD_Jul17.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Nas_Server\EIP_Shared\DSSU%20files\Building%20Societies\JAMFIRMS\BS_M07_M16\2017\JMD\BS_M07_M16_JMD_Aug17.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Nas_Server\EIP_Shared\DSSU%20files\Building%20Societies\JAMFIRMS\BS_M07_M16\2017\JMD\BS_M07_M16_JMD_Sep17.xlsx"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Nas_Server\EIP_Shared\DSSU%20files\Building%20Societies\JAMFIRMS\BS_M07_M16\2017\JMD\BS_M07_M16_JMD_Oct17.xlsx"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Nas_Server\EIP_Shared\DSSU%20files\Building%20Societies\JAMFIRMS\BS_M07_M16\2017\JMD\BS_M07_M16_JMD_Nov17.xlsx"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Nas_Server\EIP_Shared\DSSU%20files\Building%20Societies\JAMFIRMS\BS_M07_M16\2017\JMD\BS_M07_M16_JMD_Dec17.xlsx"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Nas_Server\EIP_Shared\DSSU%20files\Building%20Societies\JAMFIRMS\BS_M07_M16\2018\JMD\BS_M07_M16_JMD_Jan18.xlsx"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Nas_Server\EIP_Shared\DSSU%20files\Building%20Societies\JAMFIRMS\BS_M07_M16\2018\JMD\BS_M07_M16_JMD_Feb18.xlsx"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Nas_Server\EIP_Shared\DSSU%20files\Building%20Societies\JAMFIRMS\BS_M07_M16\2018\JMD\BS_M07_M16_JMD_Mar1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as_Server\EIP_Shared\DSSU%20files\Building%20Societies\BSM9\2016\NOV%202016\BSM9%20_Nov16.xlsx"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Nas_Server\EIP_Shared\DSSU%20files\Building%20Societies\JAMFIRMS\BS_M07_M16\2018\JMD\BS_M07_M16_JMD_Apr18.xlsx"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Nas_Server\EIP_Shared\DSSU%20files\Building%20Societies\JAMFIRMS\BS_M07_M16\2018\JMD\BS_M07_M16_JMD_May18.xlsx"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Nas_Server\EIP_Shared\DSSU%20files\Building%20Societies\JAMFIRMS\BS_M07_M16\2018\JMD\BS_M07_M16_JMD_Jun18.xlsx"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Nas_Server\EIP_Shared\DSSU%20files\Building%20Societies\JAMFIRMS\BS_M07_M16\2018\JMD\BS_M07_M16_JMD_Jul18.xlsx"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Nas_Server\EIP_Shared\DSSU%20files\Building%20Societies\JAMFIRMS\BS_M07_M16\2018\JMD\BS_M07_M16_JMD_Aug18.xlsx"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Nas_Server\EIP_Shared\DSSU%20files\Building%20Societies\JAMFIRMS\BS_M07_M16\2018\JMD\BS_M07_M16_JMD_Sep18.xlsx"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DSSU%20files\All%20DTIs\DTI%20Interest%20Rates\Weighted%20Average%20Rates\ALL_FC\2017-2023\DTI_deposit_rates_fc_2017_2023.xlsx"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SrvrNas\EIP_Shared\DSSU%20files\All%20DTIs\DTI%20Interest%20Rates\Weighted%20Average%20Rates\ALL_FC\2024-2029\DTI_deposit_rates_fc_2024_.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as_Server\EIP_Shared\DSSU%20files\Building%20Societies\BSM9\2016\DEC%202016\BSM9%20_Dec16.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as_Server\EIP_Shared\DSSU%20files\Building%20Societies\BSM9\2016\Oct%202016\BSM9%20_Oct16.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as_Server\EIP_Shared\DSSU%20files\Building%20Societies\BSM9\2017\JAN%202017\BSM9%20_Jan17.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as_Server\EIP_Shared\DSSU%20files\Building%20Societies\BSM9\2017\FEB%202017\BSM9%20_Feb17.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Nas_Server\EIP_Shared\DSSU%20files\Building%20Societies\BSM9\2017\MAR%202017\BSM9%20_MAR17.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as_Server\EIP_Shared\DSSU%20files\Building%20Societies\BSM9\2017\BSM9%20_Apr17.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Nas_Server\EIP_Shared\DSSU%20files\Building%20Societies\BSM9\2017\BSM9%20_May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mp;LAUG16"/>
    </sheetNames>
    <sheetDataSet>
      <sheetData sheetId="0">
        <row r="14">
          <cell r="H14">
            <v>3.5114917730486517</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OCIETIES"/>
      <sheetName val="MAR17-ZERO"/>
      <sheetName val="JUN17-DEP &amp; LOA"/>
      <sheetName val="JUN17-SAV"/>
      <sheetName val="JUN17-1mt"/>
      <sheetName val="JUN17-3MT"/>
      <sheetName val="JUN17-6MT"/>
      <sheetName val="JUN17-12MT"/>
      <sheetName val="JUN17-O12m"/>
      <sheetName val="JUN17-MOR"/>
      <sheetName val="JUN17-PERSONAL BUSINESS"/>
      <sheetName val="JUN17-OVERSEAS|NON-RESIDENTS"/>
      <sheetName val="JUN17-FIN INST(LOCAL NON DTI)"/>
      <sheetName val="JUN17-LOCAL GOV'T &amp;PUB ENTITIES"/>
      <sheetName val="JUN17-CENTRAL GOVERNMENT"/>
      <sheetName val="JUN17-INSTALLMENT"/>
      <sheetName val="JUN17-COMMERCIAL LOANS"/>
      <sheetName val="JUN17-STAFF LOANS "/>
    </sheetNames>
    <sheetDataSet>
      <sheetData sheetId="2">
        <row r="12">
          <cell r="G12">
            <v>3.764895045895516</v>
          </cell>
        </row>
        <row r="13">
          <cell r="G13">
            <v>3.8302984939536695</v>
          </cell>
        </row>
        <row r="14">
          <cell r="G14">
            <v>3.669081395401323</v>
          </cell>
        </row>
        <row r="15">
          <cell r="G15">
            <v>3.5666388934312647</v>
          </cell>
        </row>
        <row r="16">
          <cell r="G16">
            <v>5.020288663944599</v>
          </cell>
        </row>
        <row r="33">
          <cell r="H33">
            <v>3.955695501362228</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LL_dep"/>
      <sheetName val="SJBS_dep"/>
      <sheetName val="VMBS_dep"/>
      <sheetName val="ALL_loans"/>
      <sheetName val="SJBS_loans"/>
      <sheetName val="VMBS_loans"/>
      <sheetName val="OVERALL"/>
    </sheetNames>
    <sheetDataSet>
      <sheetData sheetId="6">
        <row r="7">
          <cell r="H7">
            <v>4.055802563561</v>
          </cell>
        </row>
        <row r="8">
          <cell r="H8">
            <v>3.6523342861</v>
          </cell>
        </row>
        <row r="9">
          <cell r="H9">
            <v>3.580903089907</v>
          </cell>
        </row>
        <row r="10">
          <cell r="H10">
            <v>3.685091231221</v>
          </cell>
        </row>
        <row r="11">
          <cell r="H11">
            <v>5.121299314553</v>
          </cell>
        </row>
        <row r="14">
          <cell r="I14">
            <v>3.9876041876490715</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LL_dep"/>
      <sheetName val="SJBS_dep"/>
      <sheetName val="VMBS_dep"/>
      <sheetName val="ALL_loans"/>
      <sheetName val="SJBS_loans"/>
      <sheetName val="VMBS_loans"/>
      <sheetName val="OVERALL"/>
    </sheetNames>
    <sheetDataSet>
      <sheetData sheetId="6">
        <row r="7">
          <cell r="H7">
            <v>3.977664478659</v>
          </cell>
        </row>
        <row r="8">
          <cell r="H8">
            <v>3.872274890278</v>
          </cell>
        </row>
        <row r="9">
          <cell r="H9">
            <v>3.363634320479</v>
          </cell>
        </row>
        <row r="10">
          <cell r="H10">
            <v>4.102071961056</v>
          </cell>
        </row>
        <row r="11">
          <cell r="H11">
            <v>5.279452172026</v>
          </cell>
        </row>
        <row r="14">
          <cell r="I14">
            <v>4.0886588875325796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LL_dep"/>
      <sheetName val="SJBS_dep"/>
      <sheetName val="VMBS_dep"/>
      <sheetName val="ALL_loans"/>
      <sheetName val="SJBS_loans"/>
      <sheetName val="VMBS_loans"/>
      <sheetName val="OVERALL"/>
    </sheetNames>
    <sheetDataSet>
      <sheetData sheetId="6">
        <row r="7">
          <cell r="H7">
            <v>4.194822954508</v>
          </cell>
        </row>
        <row r="8">
          <cell r="H8">
            <v>4.011803232102</v>
          </cell>
        </row>
        <row r="9">
          <cell r="H9">
            <v>2.804561124585</v>
          </cell>
        </row>
        <row r="10">
          <cell r="H10">
            <v>4.037888550774</v>
          </cell>
        </row>
        <row r="11">
          <cell r="H11">
            <v>5.333816117206</v>
          </cell>
        </row>
        <row r="14">
          <cell r="I14">
            <v>4.091962378493821</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LL_dep"/>
      <sheetName val="SJBS_dep"/>
      <sheetName val="VMBS_dep"/>
      <sheetName val="ALL_loans"/>
      <sheetName val="SJBS_loans"/>
      <sheetName val="VMBS_loans"/>
      <sheetName val="OVERALL"/>
    </sheetNames>
    <sheetDataSet>
      <sheetData sheetId="6">
        <row r="7">
          <cell r="H7">
            <v>3.80749173536</v>
          </cell>
        </row>
        <row r="8">
          <cell r="H8">
            <v>4.245640594177</v>
          </cell>
        </row>
        <row r="9">
          <cell r="H9">
            <v>2.802415827035</v>
          </cell>
        </row>
        <row r="10">
          <cell r="H10">
            <v>4.19799425859</v>
          </cell>
        </row>
        <row r="11">
          <cell r="H11">
            <v>5.360553292563</v>
          </cell>
        </row>
        <row r="14">
          <cell r="I14">
            <v>4.145247099596195</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ALL_dep"/>
      <sheetName val="SJBS_dep"/>
      <sheetName val="VMBS_dep"/>
      <sheetName val="ALL_loans"/>
      <sheetName val="SJBS_loans"/>
      <sheetName val="VMBS_loans"/>
      <sheetName val="OVERALL"/>
    </sheetNames>
    <sheetDataSet>
      <sheetData sheetId="6">
        <row r="7">
          <cell r="H7">
            <v>3.525045879198</v>
          </cell>
        </row>
        <row r="8">
          <cell r="H8">
            <v>4.166795560013</v>
          </cell>
        </row>
        <row r="9">
          <cell r="H9">
            <v>3.025022489164</v>
          </cell>
        </row>
        <row r="10">
          <cell r="H10">
            <v>4.07217189878</v>
          </cell>
        </row>
        <row r="11">
          <cell r="H11">
            <v>5.332017070654</v>
          </cell>
        </row>
        <row r="14">
          <cell r="I14">
            <v>4.083102048606529</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LL_dep"/>
      <sheetName val="SJBS_dep"/>
      <sheetName val="VMBS_dep"/>
      <sheetName val="ALL_loans"/>
      <sheetName val="SJBS_loans"/>
      <sheetName val="VMBS_loans"/>
      <sheetName val="OVERALL"/>
    </sheetNames>
    <sheetDataSet>
      <sheetData sheetId="6">
        <row r="7">
          <cell r="H7">
            <v>3.355236859963</v>
          </cell>
        </row>
        <row r="8">
          <cell r="H8">
            <v>4.223531113302</v>
          </cell>
        </row>
        <row r="9">
          <cell r="H9">
            <v>3.046370088913</v>
          </cell>
        </row>
        <row r="10">
          <cell r="H10">
            <v>4.298174453953</v>
          </cell>
        </row>
        <row r="11">
          <cell r="H11">
            <v>5.210753407853</v>
          </cell>
        </row>
        <row r="14">
          <cell r="I14">
            <v>4.084564696628712</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LL_dep"/>
      <sheetName val="SJBS_dep"/>
      <sheetName val="VMBS_dep"/>
      <sheetName val="ALL_loans"/>
      <sheetName val="SJBS_loans"/>
      <sheetName val="VMBS_loans"/>
      <sheetName val="OVERALL"/>
    </sheetNames>
    <sheetDataSet>
      <sheetData sheetId="6">
        <row r="7">
          <cell r="H7">
            <v>3.030378302147</v>
          </cell>
        </row>
        <row r="8">
          <cell r="H8">
            <v>4.186381502244</v>
          </cell>
        </row>
        <row r="9">
          <cell r="H9">
            <v>2.954442201809</v>
          </cell>
        </row>
        <row r="10">
          <cell r="H10">
            <v>4.271438946569</v>
          </cell>
        </row>
        <row r="11">
          <cell r="H11">
            <v>5.127127040668</v>
          </cell>
        </row>
        <row r="14">
          <cell r="I14">
            <v>4.004977591415995</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ALL_dep"/>
      <sheetName val="SJBS_dep"/>
      <sheetName val="VMBS_dep"/>
      <sheetName val="ALL_loans"/>
      <sheetName val="SJBS_loans"/>
      <sheetName val="VMBS_loans"/>
      <sheetName val="OVERALL"/>
    </sheetNames>
    <sheetDataSet>
      <sheetData sheetId="6">
        <row r="7">
          <cell r="H7">
            <v>4.44081550588</v>
          </cell>
        </row>
        <row r="8">
          <cell r="H8">
            <v>3.158887832265</v>
          </cell>
        </row>
        <row r="9">
          <cell r="H9">
            <v>3.20213136495</v>
          </cell>
        </row>
        <row r="10">
          <cell r="H10">
            <v>3.969714336278</v>
          </cell>
        </row>
        <row r="11">
          <cell r="H11">
            <v>5.078848167419</v>
          </cell>
        </row>
        <row r="14">
          <cell r="I14">
            <v>4.007117664440059</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ALL_dep"/>
      <sheetName val="SJBS_dep"/>
      <sheetName val="VMBS_dep"/>
      <sheetName val="ALL_loans"/>
      <sheetName val="SJBS_loans"/>
      <sheetName val="VMBS_loans"/>
      <sheetName val="OVERALL"/>
    </sheetNames>
    <sheetDataSet>
      <sheetData sheetId="6">
        <row r="7">
          <cell r="H7">
            <v>4.224662842697</v>
          </cell>
        </row>
        <row r="8">
          <cell r="H8">
            <v>3.437905200599</v>
          </cell>
        </row>
        <row r="9">
          <cell r="H9">
            <v>3.066290495989</v>
          </cell>
        </row>
        <row r="10">
          <cell r="H10">
            <v>3.937567215018</v>
          </cell>
        </row>
        <row r="11">
          <cell r="H11">
            <v>4.956323436328</v>
          </cell>
        </row>
        <row r="14">
          <cell r="I14">
            <v>3.965092623293399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OCIETIES"/>
      <sheetName val="NOV16-DEP &amp; LOA"/>
      <sheetName val="NOV16-ZERO"/>
      <sheetName val="NOV16-SAV"/>
      <sheetName val="NOV16-1mt"/>
      <sheetName val="NOV16-3MT"/>
      <sheetName val="NOV16-6MT"/>
      <sheetName val="NOV16-12MT"/>
      <sheetName val="NOV16-O12m"/>
      <sheetName val="NOV16-MOR"/>
      <sheetName val="NOV16-BRIG"/>
      <sheetName val="NOV16-MORDEB"/>
      <sheetName val="NOV16-SHARE"/>
      <sheetName val="NOV16-OTHER"/>
      <sheetName val="NOV16-STAFF"/>
    </sheetNames>
    <sheetDataSet>
      <sheetData sheetId="1">
        <row r="12">
          <cell r="G12">
            <v>3.190798388793817</v>
          </cell>
        </row>
        <row r="13">
          <cell r="G13">
            <v>3.230949247023774</v>
          </cell>
        </row>
        <row r="14">
          <cell r="G14">
            <v>3.0608759244974633</v>
          </cell>
        </row>
        <row r="15">
          <cell r="G15">
            <v>3.90833664873125</v>
          </cell>
        </row>
        <row r="16">
          <cell r="G16">
            <v>4.211502350827569</v>
          </cell>
        </row>
        <row r="33">
          <cell r="H33">
            <v>3.432654008490187</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ALL_dep"/>
      <sheetName val="SJBS_dep"/>
      <sheetName val="VMBS_dep"/>
      <sheetName val="ALL_loans"/>
      <sheetName val="SJBS_loans"/>
      <sheetName val="VMBS_loans"/>
      <sheetName val="OVERALL"/>
    </sheetNames>
    <sheetDataSet>
      <sheetData sheetId="6">
        <row r="7">
          <cell r="H7">
            <v>3.858963541299</v>
          </cell>
        </row>
        <row r="8">
          <cell r="H8">
            <v>2.705760586378</v>
          </cell>
        </row>
        <row r="9">
          <cell r="H9">
            <v>3.299510917813</v>
          </cell>
        </row>
        <row r="10">
          <cell r="H10">
            <v>3.768221676346</v>
          </cell>
        </row>
        <row r="11">
          <cell r="H11">
            <v>5.041665722045</v>
          </cell>
        </row>
        <row r="14">
          <cell r="I14">
            <v>3.766541551677795</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ALL_dep"/>
      <sheetName val="SJBS_dep"/>
      <sheetName val="VMBS_dep"/>
      <sheetName val="ALL_loans"/>
      <sheetName val="SJBS_loans"/>
      <sheetName val="VMBS_loans"/>
      <sheetName val="OVERALL"/>
    </sheetNames>
    <sheetDataSet>
      <sheetData sheetId="6">
        <row r="7">
          <cell r="H7">
            <v>2.500004627214</v>
          </cell>
        </row>
        <row r="8">
          <cell r="H8">
            <v>4.185236046622</v>
          </cell>
        </row>
        <row r="9">
          <cell r="H9">
            <v>2.767146106873</v>
          </cell>
        </row>
        <row r="10">
          <cell r="H10">
            <v>3.678966001042</v>
          </cell>
        </row>
        <row r="11">
          <cell r="H11">
            <v>5.008152301159</v>
          </cell>
        </row>
        <row r="14">
          <cell r="I14">
            <v>3.7692764427414702</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ALL_dep"/>
      <sheetName val="SJBS_dep"/>
      <sheetName val="VMBS_dep"/>
      <sheetName val="ALL_loans"/>
      <sheetName val="SJBS_loans"/>
      <sheetName val="VMBS_loans"/>
      <sheetName val="OVERALL"/>
    </sheetNames>
    <sheetDataSet>
      <sheetData sheetId="6">
        <row r="7">
          <cell r="H7">
            <v>3.60924944621</v>
          </cell>
        </row>
        <row r="8">
          <cell r="H8">
            <v>3.678379563692</v>
          </cell>
        </row>
        <row r="9">
          <cell r="H9">
            <v>3.142817407289</v>
          </cell>
        </row>
        <row r="10">
          <cell r="H10">
            <v>3.424517859241</v>
          </cell>
        </row>
        <row r="11">
          <cell r="H11">
            <v>5.040519398405</v>
          </cell>
        </row>
        <row r="14">
          <cell r="I14">
            <v>3.763751626325542</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ALL_dep"/>
      <sheetName val="SJBS_dep"/>
      <sheetName val="VMBS_dep"/>
      <sheetName val="ALL_loans"/>
      <sheetName val="SJBS_loans"/>
      <sheetName val="VMBS_loans"/>
      <sheetName val="OVERALL"/>
    </sheetNames>
    <sheetDataSet>
      <sheetData sheetId="6">
        <row r="7">
          <cell r="H7">
            <v>4.025764246132</v>
          </cell>
        </row>
        <row r="8">
          <cell r="H8">
            <v>3.504094788322</v>
          </cell>
        </row>
        <row r="9">
          <cell r="H9">
            <v>2.864306848167</v>
          </cell>
        </row>
        <row r="10">
          <cell r="H10">
            <v>3.36715265584</v>
          </cell>
        </row>
        <row r="11">
          <cell r="H11">
            <v>5.008397243073</v>
          </cell>
        </row>
        <row r="14">
          <cell r="I14">
            <v>3.7402752170323814</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ALL_dep"/>
      <sheetName val="SJBS_dep"/>
      <sheetName val="VMBS_dep"/>
      <sheetName val="ALL_loans"/>
      <sheetName val="SJBS_loans"/>
      <sheetName val="VMBS_loans"/>
      <sheetName val="OVERALL"/>
    </sheetNames>
    <sheetDataSet>
      <sheetData sheetId="6">
        <row r="7">
          <cell r="H7">
            <v>4.204954302865</v>
          </cell>
        </row>
        <row r="8">
          <cell r="H8">
            <v>2.925425076211</v>
          </cell>
        </row>
        <row r="9">
          <cell r="H9">
            <v>2.874278447637</v>
          </cell>
        </row>
        <row r="10">
          <cell r="H10">
            <v>3.466202444106</v>
          </cell>
        </row>
        <row r="11">
          <cell r="H11">
            <v>4.9037056978</v>
          </cell>
        </row>
        <row r="14">
          <cell r="I14">
            <v>3.6405621933137486</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ALL_dep"/>
      <sheetName val="SJBS_dep"/>
      <sheetName val="VMBS_dep"/>
      <sheetName val="ALL_loans"/>
      <sheetName val="SJBS_loans"/>
      <sheetName val="VMBS_loans"/>
      <sheetName val="OVERALL"/>
    </sheetNames>
    <sheetDataSet>
      <sheetData sheetId="6">
        <row r="7">
          <cell r="H7">
            <v>4.294930104322</v>
          </cell>
        </row>
        <row r="8">
          <cell r="H8">
            <v>2.786180543072</v>
          </cell>
        </row>
        <row r="9">
          <cell r="H9">
            <v>2.401793947585</v>
          </cell>
        </row>
        <row r="10">
          <cell r="H10">
            <v>3.611595405259</v>
          </cell>
        </row>
        <row r="11">
          <cell r="H11">
            <v>4.803506069239</v>
          </cell>
        </row>
        <row r="14">
          <cell r="I14">
            <v>3.6360315723385814</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DMS_FX"/>
      <sheetName val="DTI"/>
      <sheetName val="comm_banks"/>
      <sheetName val="build_soc"/>
      <sheetName val="mer_banks"/>
    </sheetNames>
    <sheetDataSet>
      <sheetData sheetId="3">
        <row r="5">
          <cell r="B5">
            <v>1.2888576666045062</v>
          </cell>
          <cell r="C5">
            <v>1.2452771484081666</v>
          </cell>
          <cell r="D5">
            <v>1.3811329121493974</v>
          </cell>
          <cell r="E5">
            <v>1.3618567824400882</v>
          </cell>
          <cell r="F5">
            <v>2.809428006059728</v>
          </cell>
          <cell r="G5">
            <v>1.3693282754410432</v>
          </cell>
          <cell r="I5">
            <v>0.11411588190259513</v>
          </cell>
          <cell r="J5">
            <v>0.6305882418527566</v>
          </cell>
        </row>
        <row r="6">
          <cell r="B6">
            <v>1.3695516932665712</v>
          </cell>
          <cell r="C6">
            <v>1.7015125768350554</v>
          </cell>
          <cell r="D6">
            <v>4.03508028092195</v>
          </cell>
          <cell r="E6">
            <v>1.3450616376404516</v>
          </cell>
          <cell r="F6">
            <v>2.8840171591636805</v>
          </cell>
          <cell r="G6">
            <v>2.1455934050221663</v>
          </cell>
          <cell r="I6">
            <v>0.11179553375153983</v>
          </cell>
          <cell r="J6">
            <v>0.9638721923333046</v>
          </cell>
        </row>
        <row r="7">
          <cell r="B7">
            <v>0.9314706168229834</v>
          </cell>
          <cell r="C7">
            <v>0.8233943317475982</v>
          </cell>
          <cell r="D7">
            <v>1.0344486965394528</v>
          </cell>
          <cell r="E7">
            <v>0.9079143338319229</v>
          </cell>
          <cell r="F7">
            <v>2.92289441668268</v>
          </cell>
          <cell r="G7">
            <v>1.1300567474741037</v>
          </cell>
          <cell r="I7">
            <v>0.08517580457338636</v>
          </cell>
          <cell r="J7">
            <v>0.5080908316844086</v>
          </cell>
        </row>
        <row r="8">
          <cell r="B8">
            <v>0.5972254116320981</v>
          </cell>
          <cell r="C8">
            <v>0.899397829908742</v>
          </cell>
          <cell r="D8">
            <v>1.0354066923178191</v>
          </cell>
          <cell r="E8">
            <v>0.9774757830063767</v>
          </cell>
          <cell r="F8">
            <v>2.929700366850316</v>
          </cell>
          <cell r="G8">
            <v>1.1534098376626174</v>
          </cell>
          <cell r="I8">
            <v>0.08616605268757632</v>
          </cell>
          <cell r="J8">
            <v>0.5202542801931446</v>
          </cell>
        </row>
        <row r="9">
          <cell r="B9">
            <v>0.9341142793436809</v>
          </cell>
          <cell r="C9">
            <v>0.8531659069167978</v>
          </cell>
          <cell r="D9">
            <v>0.8364947577149315</v>
          </cell>
          <cell r="E9">
            <v>0.9529838658312155</v>
          </cell>
          <cell r="F9">
            <v>2.9581509781048094</v>
          </cell>
          <cell r="G9">
            <v>1.1606084260902394</v>
          </cell>
          <cell r="I9">
            <v>0.08607305670722194</v>
          </cell>
          <cell r="J9">
            <v>0.4851068182405316</v>
          </cell>
        </row>
        <row r="10">
          <cell r="B10">
            <v>0.5027781613857562</v>
          </cell>
          <cell r="C10">
            <v>0.8247568874455068</v>
          </cell>
          <cell r="D10">
            <v>0.7109079947203375</v>
          </cell>
          <cell r="E10">
            <v>0.8805800359390058</v>
          </cell>
          <cell r="F10">
            <v>2.9654281647766703</v>
          </cell>
          <cell r="G10">
            <v>1.101852261272409</v>
          </cell>
          <cell r="I10">
            <v>0.04245304517279385</v>
          </cell>
          <cell r="J10">
            <v>0.43306177863381273</v>
          </cell>
        </row>
        <row r="11">
          <cell r="B11">
            <v>0.8387471504616515</v>
          </cell>
          <cell r="C11">
            <v>0.6689649754774437</v>
          </cell>
          <cell r="D11">
            <v>0.6395362792237002</v>
          </cell>
          <cell r="E11">
            <v>0.9068203340090694</v>
          </cell>
          <cell r="F11">
            <v>2.9589594750656194</v>
          </cell>
          <cell r="G11">
            <v>1.0757788454802217</v>
          </cell>
          <cell r="I11">
            <v>0.042541609931136024</v>
          </cell>
          <cell r="J11">
            <v>0.41563580388242316</v>
          </cell>
        </row>
        <row r="12">
          <cell r="B12">
            <v>0.6380131685779569</v>
          </cell>
          <cell r="C12">
            <v>0.567086802690524</v>
          </cell>
          <cell r="D12">
            <v>0.6650585126698988</v>
          </cell>
          <cell r="E12">
            <v>1.0448905874174161</v>
          </cell>
          <cell r="F12">
            <v>2.942627500493054</v>
          </cell>
          <cell r="G12">
            <v>1.0837230722024906</v>
          </cell>
          <cell r="I12">
            <v>0.042549889995056156</v>
          </cell>
          <cell r="J12">
            <v>0.4155020780397763</v>
          </cell>
        </row>
        <row r="13">
          <cell r="B13">
            <v>0.534310481407314</v>
          </cell>
          <cell r="C13">
            <v>0.5016043617748979</v>
          </cell>
          <cell r="D13">
            <v>0.6404125933784398</v>
          </cell>
          <cell r="E13">
            <v>1.1015393000337375</v>
          </cell>
          <cell r="F13">
            <v>2.951536087117818</v>
          </cell>
          <cell r="G13">
            <v>1.0873200906687308</v>
          </cell>
          <cell r="I13">
            <v>0.042466157563757684</v>
          </cell>
          <cell r="J13">
            <v>0.4164640011737237</v>
          </cell>
        </row>
        <row r="14">
          <cell r="B14">
            <v>0.46930922993313656</v>
          </cell>
          <cell r="C14">
            <v>0.4862928113147236</v>
          </cell>
          <cell r="D14">
            <v>0.9573283466721504</v>
          </cell>
          <cell r="E14">
            <v>1.2460284854852373</v>
          </cell>
          <cell r="F14">
            <v>2.96554930561778</v>
          </cell>
          <cell r="G14">
            <v>1.1795013945875175</v>
          </cell>
          <cell r="I14">
            <v>0.032063663256620405</v>
          </cell>
          <cell r="J14">
            <v>0.4434429991541164</v>
          </cell>
        </row>
        <row r="15">
          <cell r="B15">
            <v>0.42906975870407915</v>
          </cell>
          <cell r="C15">
            <v>0.5163196513248509</v>
          </cell>
          <cell r="D15">
            <v>0.9776662192558535</v>
          </cell>
          <cell r="E15">
            <v>1.4739823000718457</v>
          </cell>
          <cell r="F15">
            <v>2.965415591489656</v>
          </cell>
          <cell r="G15">
            <v>1.2698526501557363</v>
          </cell>
          <cell r="I15">
            <v>0.03193753141246725</v>
          </cell>
          <cell r="J15">
            <v>0.49393039159219126</v>
          </cell>
        </row>
        <row r="16">
          <cell r="B16">
            <v>0.44086570682558307</v>
          </cell>
          <cell r="C16">
            <v>0.4784857233009988</v>
          </cell>
          <cell r="D16">
            <v>0.9975068490766313</v>
          </cell>
          <cell r="E16">
            <v>1.579960265478351</v>
          </cell>
          <cell r="F16">
            <v>2.9733112329803033</v>
          </cell>
          <cell r="G16">
            <v>1.2804562714884486</v>
          </cell>
          <cell r="I16">
            <v>0.03189799701597656</v>
          </cell>
          <cell r="J16">
            <v>0.4865518531938984</v>
          </cell>
        </row>
        <row r="17">
          <cell r="B17">
            <v>0.4553167161192754</v>
          </cell>
          <cell r="C17">
            <v>0.6975659382978193</v>
          </cell>
          <cell r="D17">
            <v>0.8871395753693874</v>
          </cell>
          <cell r="E17">
            <v>1.528986265591464</v>
          </cell>
          <cell r="F17">
            <v>2.97687842231665</v>
          </cell>
          <cell r="G17">
            <v>1.241996935830856</v>
          </cell>
          <cell r="I17">
            <v>0.031864956434659454</v>
          </cell>
          <cell r="J17">
            <v>0.48219786532941017</v>
          </cell>
        </row>
        <row r="18">
          <cell r="B18">
            <v>0.7114242906830959</v>
          </cell>
          <cell r="C18">
            <v>0.8340720731252733</v>
          </cell>
          <cell r="D18">
            <v>1.0202115282818447</v>
          </cell>
          <cell r="E18">
            <v>1.4330751398351758</v>
          </cell>
          <cell r="F18">
            <v>2.9807546417642206</v>
          </cell>
          <cell r="G18">
            <v>1.248753258939999</v>
          </cell>
          <cell r="I18">
            <v>0.03199209919141562</v>
          </cell>
          <cell r="J18">
            <v>0.49144987773407933</v>
          </cell>
        </row>
        <row r="19">
          <cell r="B19">
            <v>0.9839317551842673</v>
          </cell>
          <cell r="C19">
            <v>0.5354658776862796</v>
          </cell>
          <cell r="D19">
            <v>1.09868666597632</v>
          </cell>
          <cell r="E19">
            <v>1.3708527663615468</v>
          </cell>
          <cell r="F19">
            <v>2.98448195545489</v>
          </cell>
          <cell r="G19">
            <v>1.2442697900474238</v>
          </cell>
          <cell r="I19">
            <v>0.032071346791064645</v>
          </cell>
          <cell r="J19">
            <v>0.485093697864901</v>
          </cell>
        </row>
        <row r="20">
          <cell r="B20">
            <v>0.8511811488006518</v>
          </cell>
          <cell r="C20">
            <v>0.5992622190496083</v>
          </cell>
          <cell r="D20">
            <v>1.650031529406582</v>
          </cell>
          <cell r="E20">
            <v>0.872406520794808</v>
          </cell>
          <cell r="F20">
            <v>2.970868762152392</v>
          </cell>
          <cell r="G20">
            <v>1.2311626503537143</v>
          </cell>
          <cell r="I20">
            <v>0.0320036081505999</v>
          </cell>
          <cell r="J20">
            <v>0.4792634559111589</v>
          </cell>
        </row>
        <row r="21">
          <cell r="B21">
            <v>0.6785860918501617</v>
          </cell>
          <cell r="C21">
            <v>0.7284282876008783</v>
          </cell>
          <cell r="D21">
            <v>1.6068515241107886</v>
          </cell>
          <cell r="E21">
            <v>0.9053450544556492</v>
          </cell>
          <cell r="F21">
            <v>2.9449989348649126</v>
          </cell>
          <cell r="G21">
            <v>1.1887241303077705</v>
          </cell>
          <cell r="I21">
            <v>0.031929726276623736</v>
          </cell>
          <cell r="J21">
            <v>0.4688599967973555</v>
          </cell>
        </row>
        <row r="22">
          <cell r="B22">
            <v>0.4291367831713299</v>
          </cell>
          <cell r="C22">
            <v>0.7359329788023917</v>
          </cell>
          <cell r="D22">
            <v>1.608187285467666</v>
          </cell>
          <cell r="E22">
            <v>0.9868469145593329</v>
          </cell>
          <cell r="F22">
            <v>2.94590136778115</v>
          </cell>
          <cell r="G22">
            <v>1.1385259523346587</v>
          </cell>
          <cell r="I22">
            <v>0.03194408105575345</v>
          </cell>
          <cell r="J22">
            <v>0.44987956688365244</v>
          </cell>
        </row>
        <row r="23">
          <cell r="B23">
            <v>0.5982284321787831</v>
          </cell>
          <cell r="C23">
            <v>1.324052676869248</v>
          </cell>
          <cell r="D23">
            <v>0.520910059118884</v>
          </cell>
          <cell r="E23">
            <v>1.0482694499343403</v>
          </cell>
          <cell r="F23">
            <v>2.9420225689498904</v>
          </cell>
          <cell r="G23">
            <v>1.136855111411431</v>
          </cell>
          <cell r="I23">
            <v>0.031867862261016344</v>
          </cell>
          <cell r="J23">
            <v>0.4469463807174812</v>
          </cell>
        </row>
        <row r="24">
          <cell r="B24">
            <v>0.677077409458766</v>
          </cell>
          <cell r="C24">
            <v>1.279802012768844</v>
          </cell>
          <cell r="D24">
            <v>0.5317232680570882</v>
          </cell>
          <cell r="E24">
            <v>1.16927584886802</v>
          </cell>
          <cell r="F24">
            <v>2.9412546344043395</v>
          </cell>
          <cell r="G24">
            <v>1.1728409955782044</v>
          </cell>
          <cell r="I24">
            <v>0.03190161121026231</v>
          </cell>
          <cell r="J24">
            <v>0.45683335812197384</v>
          </cell>
        </row>
        <row r="25">
          <cell r="B25">
            <v>1.2355094582903494</v>
          </cell>
          <cell r="C25">
            <v>0.38179644755032893</v>
          </cell>
          <cell r="D25">
            <v>0.5382712479434455</v>
          </cell>
          <cell r="E25">
            <v>1.2625491231254233</v>
          </cell>
          <cell r="F25">
            <v>2.919149994224609</v>
          </cell>
          <cell r="G25">
            <v>1.1168983878993965</v>
          </cell>
          <cell r="I25">
            <v>0.031911562336423754</v>
          </cell>
          <cell r="J25">
            <v>0.4342222447167203</v>
          </cell>
        </row>
        <row r="26">
          <cell r="B26">
            <v>1.419443187288215</v>
          </cell>
          <cell r="C26">
            <v>0.3630215041940261</v>
          </cell>
          <cell r="D26">
            <v>0.8755413265387569</v>
          </cell>
          <cell r="E26">
            <v>1.1547006445124153</v>
          </cell>
          <cell r="F26">
            <v>2.9047957740249895</v>
          </cell>
          <cell r="G26">
            <v>1.1537182924676574</v>
          </cell>
          <cell r="I26">
            <v>0.031935813829955764</v>
          </cell>
          <cell r="J26">
            <v>0.4458084056518279</v>
          </cell>
        </row>
        <row r="27">
          <cell r="B27">
            <v>0.5239628749469002</v>
          </cell>
          <cell r="C27">
            <v>0.40893399167712663</v>
          </cell>
          <cell r="D27">
            <v>0.9214032434434707</v>
          </cell>
          <cell r="E27">
            <v>1.1586563123713929</v>
          </cell>
          <cell r="F27">
            <v>2.855610067268413</v>
          </cell>
          <cell r="G27">
            <v>0.9599320249397902</v>
          </cell>
          <cell r="I27">
            <v>0.026465160787461403</v>
          </cell>
          <cell r="J27">
            <v>0.3724630746470729</v>
          </cell>
        </row>
        <row r="28">
          <cell r="B28">
            <v>1.1446238748139308</v>
          </cell>
          <cell r="C28">
            <v>0.398159978210241</v>
          </cell>
          <cell r="D28">
            <v>1.0708099462477794</v>
          </cell>
          <cell r="E28">
            <v>1.4316257073836016</v>
          </cell>
          <cell r="F28">
            <v>2.83556936746988</v>
          </cell>
          <cell r="G28">
            <v>1.140864297412135</v>
          </cell>
          <cell r="I28">
            <v>0.026409281498693257</v>
          </cell>
          <cell r="J28">
            <v>0.4489617591030588</v>
          </cell>
        </row>
        <row r="29">
          <cell r="B29">
            <v>0.9940749182011492</v>
          </cell>
          <cell r="C29">
            <v>0.6352121587047878</v>
          </cell>
          <cell r="D29">
            <v>1.0135631256277688</v>
          </cell>
          <cell r="E29">
            <v>1.4201453914076683</v>
          </cell>
          <cell r="F29">
            <v>2.8395998960499003</v>
          </cell>
          <cell r="G29">
            <v>1.1017267567085465</v>
          </cell>
          <cell r="I29">
            <v>0.026452468402491575</v>
          </cell>
          <cell r="J29">
            <v>0.43016965667991824</v>
          </cell>
        </row>
        <row r="30">
          <cell r="B30">
            <v>1.1335591390883184</v>
          </cell>
          <cell r="C30">
            <v>0.7696465118471587</v>
          </cell>
          <cell r="D30">
            <v>1.1982459934238516</v>
          </cell>
          <cell r="E30">
            <v>1.4247550563944493</v>
          </cell>
          <cell r="F30">
            <v>2.6027201831667788</v>
          </cell>
          <cell r="G30">
            <v>1.1874623850380313</v>
          </cell>
          <cell r="I30">
            <v>0.026379911331723464</v>
          </cell>
          <cell r="J30">
            <v>0.47580331219786703</v>
          </cell>
        </row>
        <row r="31">
          <cell r="B31">
            <v>0.7727423978673723</v>
          </cell>
          <cell r="C31">
            <v>0.6484908118263559</v>
          </cell>
          <cell r="D31">
            <v>1.1417030270484234</v>
          </cell>
          <cell r="E31">
            <v>1.3677238682278532</v>
          </cell>
          <cell r="F31">
            <v>2.65410881108118</v>
          </cell>
          <cell r="G31">
            <v>1.0404142183016607</v>
          </cell>
          <cell r="I31">
            <v>0.026474956850289246</v>
          </cell>
          <cell r="J31">
            <v>0.4107788988334018</v>
          </cell>
        </row>
        <row r="32">
          <cell r="B32">
            <v>0.697243016461684</v>
          </cell>
          <cell r="C32">
            <v>0.7403215261831999</v>
          </cell>
          <cell r="D32">
            <v>1.222247012808125</v>
          </cell>
          <cell r="E32">
            <v>1.444767043593627</v>
          </cell>
          <cell r="F32">
            <v>2.7569566678081365</v>
          </cell>
          <cell r="G32">
            <v>1.0834435592805618</v>
          </cell>
          <cell r="I32">
            <v>0.026442365528543066</v>
          </cell>
          <cell r="J32">
            <v>0.42357029946729935</v>
          </cell>
        </row>
        <row r="33">
          <cell r="B33">
            <v>1.7309201172104949</v>
          </cell>
          <cell r="C33">
            <v>0.8005107042068462</v>
          </cell>
          <cell r="D33">
            <v>1.1587742861630046</v>
          </cell>
          <cell r="E33">
            <v>1.3911778944940942</v>
          </cell>
          <cell r="F33">
            <v>2.804423874698192</v>
          </cell>
          <cell r="G33">
            <v>1.3463436994960027</v>
          </cell>
          <cell r="I33">
            <v>0.026323833020551607</v>
          </cell>
          <cell r="J33">
            <v>0.5217733046020827</v>
          </cell>
        </row>
        <row r="34">
          <cell r="B34">
            <v>1.7932592220145163</v>
          </cell>
          <cell r="C34">
            <v>1.2874620187093486</v>
          </cell>
          <cell r="D34">
            <v>1.3593076300715756</v>
          </cell>
          <cell r="E34">
            <v>1.220791204212069</v>
          </cell>
          <cell r="F34">
            <v>2.97372729162336</v>
          </cell>
          <cell r="G34">
            <v>1.4753169256329288</v>
          </cell>
          <cell r="I34">
            <v>0.02629701281720459</v>
          </cell>
          <cell r="J34">
            <v>0.5858543502006942</v>
          </cell>
        </row>
        <row r="35">
          <cell r="B35">
            <v>0.5226975383685062</v>
          </cell>
          <cell r="C35">
            <v>1.2200948751281124</v>
          </cell>
          <cell r="D35">
            <v>1.2873482573221013</v>
          </cell>
          <cell r="E35">
            <v>1.1941293779787232</v>
          </cell>
          <cell r="F35">
            <v>3.16110143097643</v>
          </cell>
          <cell r="G35">
            <v>1.1738019920410487</v>
          </cell>
          <cell r="I35">
            <v>0.02642710142551847</v>
          </cell>
          <cell r="J35">
            <v>0.46377514823320526</v>
          </cell>
        </row>
        <row r="36">
          <cell r="B36">
            <v>1.108686256232422</v>
          </cell>
          <cell r="C36">
            <v>0.6517639682443723</v>
          </cell>
          <cell r="D36">
            <v>1.4028487453712202</v>
          </cell>
          <cell r="E36">
            <v>1.3039124129578294</v>
          </cell>
          <cell r="F36">
            <v>3.2226889044138387</v>
          </cell>
          <cell r="G36">
            <v>1.2652769490794817</v>
          </cell>
          <cell r="I36">
            <v>0.026300917157768642</v>
          </cell>
          <cell r="J36">
            <v>0.49627108710904094</v>
          </cell>
        </row>
        <row r="37">
          <cell r="B37">
            <v>0.6365714185034979</v>
          </cell>
          <cell r="C37">
            <v>0.996199789332274</v>
          </cell>
          <cell r="D37">
            <v>1.1319610113145595</v>
          </cell>
          <cell r="E37">
            <v>1.2759670083806012</v>
          </cell>
          <cell r="F37">
            <v>3.239354098857315</v>
          </cell>
          <cell r="G37">
            <v>1.1993826612523752</v>
          </cell>
          <cell r="I37">
            <v>0.026269539109644188</v>
          </cell>
          <cell r="J37">
            <v>0.4783947339618103</v>
          </cell>
        </row>
        <row r="38">
          <cell r="B38">
            <v>0.364180284421528</v>
          </cell>
          <cell r="C38">
            <v>0.9733811947331295</v>
          </cell>
          <cell r="D38">
            <v>1.2753730533477143</v>
          </cell>
          <cell r="E38">
            <v>1.2456995516463074</v>
          </cell>
          <cell r="F38">
            <v>2.7979713832921167</v>
          </cell>
          <cell r="G38">
            <v>1.1627670847724187</v>
          </cell>
          <cell r="I38">
            <v>0.02628305971073182</v>
          </cell>
          <cell r="J38">
            <v>0.4605008905722251</v>
          </cell>
        </row>
        <row r="39">
          <cell r="B39">
            <v>1.996088919560975</v>
          </cell>
          <cell r="C39">
            <v>0.7699543923434448</v>
          </cell>
          <cell r="D39">
            <v>1.0930529253579464</v>
          </cell>
          <cell r="E39">
            <v>1.1498349003901802</v>
          </cell>
          <cell r="F39">
            <v>3.2654263595543034</v>
          </cell>
          <cell r="G39">
            <v>1.536931602984805</v>
          </cell>
          <cell r="I39">
            <v>0.026364635412809433</v>
          </cell>
          <cell r="J39">
            <v>0.5966904411070979</v>
          </cell>
        </row>
        <row r="40">
          <cell r="B40">
            <v>0.35108829840367073</v>
          </cell>
          <cell r="C40">
            <v>0.7375207915361435</v>
          </cell>
          <cell r="D40">
            <v>1.178735740045227</v>
          </cell>
          <cell r="E40">
            <v>1.0584566640749375</v>
          </cell>
          <cell r="F40">
            <v>3.2758352445903904</v>
          </cell>
          <cell r="G40">
            <v>1.140182536834762</v>
          </cell>
          <cell r="I40">
            <v>0.026511351014420512</v>
          </cell>
          <cell r="J40">
            <v>0.44242720213705544</v>
          </cell>
        </row>
        <row r="41">
          <cell r="B41">
            <v>1.5684839254681084</v>
          </cell>
          <cell r="C41">
            <v>0.5895767594181023</v>
          </cell>
          <cell r="D41">
            <v>0.9954917165105113</v>
          </cell>
          <cell r="E41">
            <v>1.1720167304706044</v>
          </cell>
          <cell r="F41">
            <v>3.3730383713641596</v>
          </cell>
          <cell r="G41">
            <v>1.386596186150978</v>
          </cell>
          <cell r="I41">
            <v>0.02653910511160915</v>
          </cell>
          <cell r="J41">
            <v>0.557258642087335</v>
          </cell>
        </row>
        <row r="42">
          <cell r="B42">
            <v>2.037694952391272</v>
          </cell>
          <cell r="C42">
            <v>0.769606498328473</v>
          </cell>
          <cell r="D42">
            <v>0.8852708312602376</v>
          </cell>
          <cell r="E42">
            <v>1.2423668024965275</v>
          </cell>
          <cell r="F42">
            <v>3.3629124252807947</v>
          </cell>
          <cell r="G42">
            <v>1.590191112594508</v>
          </cell>
          <cell r="I42">
            <v>0.02197657093965457</v>
          </cell>
          <cell r="J42">
            <v>0.6458906972194869</v>
          </cell>
        </row>
        <row r="43">
          <cell r="B43">
            <v>1.1710319376165652</v>
          </cell>
          <cell r="C43">
            <v>1.6030632772886744</v>
          </cell>
          <cell r="D43">
            <v>1.3105512571313656</v>
          </cell>
          <cell r="E43">
            <v>1.3715810113755516</v>
          </cell>
          <cell r="F43">
            <v>3.24714149452752</v>
          </cell>
          <cell r="G43">
            <v>1.6306591907261674</v>
          </cell>
          <cell r="I43">
            <v>0.026380661131213432</v>
          </cell>
          <cell r="J43">
            <v>0.6492397716912734</v>
          </cell>
        </row>
        <row r="44">
          <cell r="B44">
            <v>1.9020040824132711</v>
          </cell>
          <cell r="C44">
            <v>0.6237140992523642</v>
          </cell>
          <cell r="D44">
            <v>1.2440259068309634</v>
          </cell>
          <cell r="E44">
            <v>1.6028547426057507</v>
          </cell>
          <cell r="F44">
            <v>3.26048747774481</v>
          </cell>
          <cell r="G44">
            <v>1.6712310189664228</v>
          </cell>
          <cell r="I44">
            <v>0.026263000208426632</v>
          </cell>
          <cell r="J44">
            <v>0.6652996406091234</v>
          </cell>
        </row>
        <row r="45">
          <cell r="B45">
            <v>1.1669813885550175</v>
          </cell>
          <cell r="C45">
            <v>1.6437670103728843</v>
          </cell>
          <cell r="D45">
            <v>1.2432741477010916</v>
          </cell>
          <cell r="E45">
            <v>1.443497337648013</v>
          </cell>
          <cell r="F45">
            <v>3.07968686482085</v>
          </cell>
          <cell r="G45">
            <v>1.6063938530531119</v>
          </cell>
          <cell r="I45">
            <v>0.026290484708178203</v>
          </cell>
          <cell r="J45">
            <v>0.6385978261874687</v>
          </cell>
        </row>
        <row r="46">
          <cell r="B46">
            <v>1.4816364727075841</v>
          </cell>
          <cell r="C46">
            <v>1.00636661683298</v>
          </cell>
          <cell r="D46">
            <v>1.207288376089083</v>
          </cell>
          <cell r="E46">
            <v>1.4196889862176125</v>
          </cell>
          <cell r="F46">
            <v>2.89080604705882</v>
          </cell>
          <cell r="G46">
            <v>1.5087194706788354</v>
          </cell>
          <cell r="I46">
            <v>0.02629484364933921</v>
          </cell>
          <cell r="J46">
            <v>0.6039521417828491</v>
          </cell>
        </row>
        <row r="47">
          <cell r="B47">
            <v>0.3857673115129227</v>
          </cell>
          <cell r="C47">
            <v>0.7389582082653341</v>
          </cell>
          <cell r="D47">
            <v>1.4315625987586091</v>
          </cell>
          <cell r="E47">
            <v>1.470694624595182</v>
          </cell>
          <cell r="F47">
            <v>2.9194608172888</v>
          </cell>
          <cell r="G47">
            <v>1.2667708940117945</v>
          </cell>
          <cell r="I47">
            <v>0.026377926870305816</v>
          </cell>
          <cell r="J47">
            <v>0.5051900044323689</v>
          </cell>
        </row>
        <row r="48">
          <cell r="B48">
            <v>1.7316292917290945</v>
          </cell>
          <cell r="C48">
            <v>0.5163966332386425</v>
          </cell>
          <cell r="D48">
            <v>1.4218000251899154</v>
          </cell>
          <cell r="E48">
            <v>1.415262866790171</v>
          </cell>
          <cell r="F48">
            <v>2.30414278750826</v>
          </cell>
          <cell r="G48">
            <v>1.4567520115944994</v>
          </cell>
          <cell r="I48">
            <v>0.026459380743948196</v>
          </cell>
          <cell r="J48">
            <v>0.5777826477107006</v>
          </cell>
        </row>
        <row r="49">
          <cell r="B49">
            <v>0.34794822040362255</v>
          </cell>
          <cell r="C49">
            <v>1.0009488957412442</v>
          </cell>
          <cell r="D49">
            <v>1.4374407800090614</v>
          </cell>
          <cell r="E49">
            <v>1.631523675585597</v>
          </cell>
          <cell r="F49">
            <v>2.5682017539463806</v>
          </cell>
          <cell r="G49">
            <v>1.3329577507157426</v>
          </cell>
          <cell r="I49">
            <v>0.04080946567125246</v>
          </cell>
          <cell r="J49">
            <v>0.5380999891391136</v>
          </cell>
        </row>
        <row r="50">
          <cell r="B50">
            <v>1.5840038470884368</v>
          </cell>
          <cell r="C50">
            <v>1.387936757446204</v>
          </cell>
          <cell r="D50">
            <v>1.2393909461561357</v>
          </cell>
          <cell r="E50">
            <v>1.8291840390465064</v>
          </cell>
          <cell r="F50">
            <v>1.83188980949713</v>
          </cell>
          <cell r="G50">
            <v>1.5915359880511493</v>
          </cell>
          <cell r="I50">
            <v>0.026427400031911494</v>
          </cell>
          <cell r="J50">
            <v>0.6247732188879993</v>
          </cell>
        </row>
        <row r="51">
          <cell r="B51">
            <v>1.0581518069930311</v>
          </cell>
          <cell r="C51">
            <v>0.7655494563988873</v>
          </cell>
          <cell r="D51">
            <v>1.207615581016761</v>
          </cell>
          <cell r="E51">
            <v>1.9347130498492753</v>
          </cell>
          <cell r="F51">
            <v>1.6593638460804112</v>
          </cell>
          <cell r="G51">
            <v>1.3355196375929905</v>
          </cell>
          <cell r="I51">
            <v>0.02651301775465767</v>
          </cell>
          <cell r="J51">
            <v>0.5208280085035497</v>
          </cell>
        </row>
        <row r="52">
          <cell r="B52">
            <v>1.7781139199835</v>
          </cell>
          <cell r="C52">
            <v>1.1003076304996466</v>
          </cell>
          <cell r="D52">
            <v>1.2295308029679575</v>
          </cell>
          <cell r="E52">
            <v>2.095182088514372</v>
          </cell>
          <cell r="F52">
            <v>1.6308411858463503</v>
          </cell>
          <cell r="G52">
            <v>1.6439575897786933</v>
          </cell>
          <cell r="I52">
            <v>0.026430435651826113</v>
          </cell>
          <cell r="J52">
            <v>0.6362080624339628</v>
          </cell>
        </row>
        <row r="53">
          <cell r="B53">
            <v>0.5889429022901579</v>
          </cell>
          <cell r="C53">
            <v>1.0448303281416624</v>
          </cell>
          <cell r="D53">
            <v>1.2344099395432073</v>
          </cell>
          <cell r="E53">
            <v>2.0225412453915292</v>
          </cell>
          <cell r="F53">
            <v>1.6634025803310597</v>
          </cell>
          <cell r="G53">
            <v>1.3453536837228943</v>
          </cell>
          <cell r="I53">
            <v>0.02647357174571799</v>
          </cell>
          <cell r="J53">
            <v>0.5267924963587733</v>
          </cell>
        </row>
        <row r="54">
          <cell r="B54">
            <v>0.26622540801810385</v>
          </cell>
          <cell r="C54">
            <v>1.9673536587897167</v>
          </cell>
          <cell r="D54">
            <v>1.3257749356493407</v>
          </cell>
          <cell r="E54">
            <v>1.245077671743752</v>
          </cell>
          <cell r="F54">
            <v>1.935375380375376</v>
          </cell>
          <cell r="G54">
            <v>1.5877413341395652</v>
          </cell>
          <cell r="I54">
            <v>0.02645391890057891</v>
          </cell>
          <cell r="J54">
            <v>0.6147522871983712</v>
          </cell>
        </row>
        <row r="55">
          <cell r="B55">
            <v>0.2719947886910798</v>
          </cell>
          <cell r="C55">
            <v>0.7804802947346028</v>
          </cell>
          <cell r="D55">
            <v>1.0015950944968754</v>
          </cell>
          <cell r="E55">
            <v>1.284567536958718</v>
          </cell>
          <cell r="F55">
            <v>1.8787220872622068</v>
          </cell>
          <cell r="G55">
            <v>1.2704123070039202</v>
          </cell>
          <cell r="I55">
            <v>0.02649496874474684</v>
          </cell>
          <cell r="J55">
            <v>0.4944769595569435</v>
          </cell>
        </row>
        <row r="56">
          <cell r="B56">
            <v>0.2667048232979486</v>
          </cell>
          <cell r="C56">
            <v>2.3131515002122023</v>
          </cell>
          <cell r="D56">
            <v>1.5758182921248376</v>
          </cell>
          <cell r="E56">
            <v>1.0731754607385198</v>
          </cell>
          <cell r="F56">
            <v>2.002308741370181</v>
          </cell>
          <cell r="G56">
            <v>1.6705053257164533</v>
          </cell>
          <cell r="I56">
            <v>0.026600896745651734</v>
          </cell>
          <cell r="J56">
            <v>0.6232270568461901</v>
          </cell>
        </row>
        <row r="57">
          <cell r="B57">
            <v>0.2662848232665843</v>
          </cell>
          <cell r="C57">
            <v>0.5852411841832473</v>
          </cell>
          <cell r="D57">
            <v>1.5171344972716307</v>
          </cell>
          <cell r="E57">
            <v>1.1202228612401293</v>
          </cell>
          <cell r="F57">
            <v>2.0292698440426755</v>
          </cell>
          <cell r="G57">
            <v>1.2697851957229782</v>
          </cell>
          <cell r="I57">
            <v>0.026588339984396362</v>
          </cell>
          <cell r="J57">
            <v>0.4715794278801086</v>
          </cell>
        </row>
        <row r="58">
          <cell r="B58">
            <v>0.26725111539466523</v>
          </cell>
          <cell r="C58">
            <v>2.218159336668795</v>
          </cell>
          <cell r="D58">
            <v>1.5904436967099145</v>
          </cell>
          <cell r="E58">
            <v>1.101447770067144</v>
          </cell>
          <cell r="F58">
            <v>2.0204272117832587</v>
          </cell>
          <cell r="G58">
            <v>1.6454264225066637</v>
          </cell>
          <cell r="I58">
            <v>0.026602682043066612</v>
          </cell>
          <cell r="J58">
            <v>0.6022032141378201</v>
          </cell>
        </row>
        <row r="59">
          <cell r="B59">
            <v>0.2669188383590267</v>
          </cell>
          <cell r="C59">
            <v>0.5123912426161341</v>
          </cell>
          <cell r="D59">
            <v>1.5256475057984198</v>
          </cell>
          <cell r="E59">
            <v>1.096978314269308</v>
          </cell>
          <cell r="F59">
            <v>2.035434574759742</v>
          </cell>
          <cell r="G59">
            <v>1.2448404029199969</v>
          </cell>
          <cell r="I59">
            <v>0.026328711258271437</v>
          </cell>
          <cell r="J59">
            <v>0.460573211484456</v>
          </cell>
        </row>
        <row r="60">
          <cell r="B60">
            <v>0.2597877448453066</v>
          </cell>
          <cell r="C60">
            <v>2.392256459064759</v>
          </cell>
          <cell r="D60">
            <v>1.4635664193918585</v>
          </cell>
          <cell r="E60">
            <v>1.2041594394760649</v>
          </cell>
          <cell r="F60">
            <v>2.0510529228508427</v>
          </cell>
          <cell r="G60">
            <v>1.7045012016921306</v>
          </cell>
          <cell r="I60">
            <v>0.026565191336215772</v>
          </cell>
          <cell r="J60">
            <v>0.6332429603403927</v>
          </cell>
        </row>
        <row r="61">
          <cell r="B61">
            <v>0.2738239425023773</v>
          </cell>
          <cell r="C61">
            <v>0.6290160182336446</v>
          </cell>
          <cell r="D61">
            <v>1.4872858832702776</v>
          </cell>
          <cell r="E61">
            <v>1.1946948665466501</v>
          </cell>
          <cell r="F61">
            <v>1.768283853238287</v>
          </cell>
          <cell r="G61">
            <v>1.2362073510332252</v>
          </cell>
          <cell r="I61">
            <v>0.02658258559453275</v>
          </cell>
          <cell r="J61">
            <v>0.4596690960178791</v>
          </cell>
        </row>
        <row r="62">
          <cell r="B62">
            <v>0.26829041515796864</v>
          </cell>
          <cell r="C62">
            <v>2.3947153818479867</v>
          </cell>
          <cell r="D62">
            <v>1.4406419304951104</v>
          </cell>
          <cell r="E62">
            <v>1.299402571043313</v>
          </cell>
          <cell r="F62">
            <v>1.7880200899205203</v>
          </cell>
          <cell r="G62">
            <v>1.6595778930639522</v>
          </cell>
          <cell r="I62">
            <v>0.02661744549697999</v>
          </cell>
          <cell r="J62">
            <v>0.6137380455505783</v>
          </cell>
        </row>
        <row r="63">
          <cell r="B63">
            <v>0.26885170955825305</v>
          </cell>
          <cell r="C63">
            <v>1.0443156899207562</v>
          </cell>
          <cell r="D63">
            <v>1.3698774637636246</v>
          </cell>
          <cell r="E63">
            <v>1.3566214553376752</v>
          </cell>
          <cell r="F63">
            <v>1.9604443157505091</v>
          </cell>
          <cell r="G63">
            <v>1.415035546486144</v>
          </cell>
          <cell r="I63">
            <v>0.026594421446917236</v>
          </cell>
          <cell r="J63">
            <v>0.5311570800323521</v>
          </cell>
        </row>
        <row r="64">
          <cell r="B64">
            <v>0.26842588240409154</v>
          </cell>
          <cell r="C64">
            <v>2.723660656970914</v>
          </cell>
          <cell r="D64">
            <v>1.3672620428150863</v>
          </cell>
          <cell r="E64">
            <v>1.4954142083990807</v>
          </cell>
          <cell r="F64">
            <v>2.003357612749328</v>
          </cell>
          <cell r="G64">
            <v>1.876401573364098</v>
          </cell>
          <cell r="I64">
            <v>0.02653966645562516</v>
          </cell>
          <cell r="J64">
            <v>0.7065295069832878</v>
          </cell>
        </row>
        <row r="65">
          <cell r="B65">
            <v>0.32281171733396763</v>
          </cell>
          <cell r="C65">
            <v>0.6559317455508248</v>
          </cell>
          <cell r="D65">
            <v>1.426656971277756</v>
          </cell>
          <cell r="E65">
            <v>1.4770284952245933</v>
          </cell>
          <cell r="F65">
            <v>2.0639882452735296</v>
          </cell>
          <cell r="G65">
            <v>1.43543763177836</v>
          </cell>
          <cell r="I65">
            <v>0.026552970490787548</v>
          </cell>
          <cell r="J65">
            <v>0.5335283104400612</v>
          </cell>
        </row>
        <row r="66">
          <cell r="B66">
            <v>0.24028931823518035</v>
          </cell>
          <cell r="C66">
            <v>2.6751693174985705</v>
          </cell>
          <cell r="D66">
            <v>1.4055808481906482</v>
          </cell>
          <cell r="E66">
            <v>1.6367930742163235</v>
          </cell>
          <cell r="F66">
            <v>2.0300111168918265</v>
          </cell>
          <cell r="G66">
            <v>1.9186336597857752</v>
          </cell>
          <cell r="I66">
            <v>0.026591627605608695</v>
          </cell>
          <cell r="J66">
            <v>0.7244204879954859</v>
          </cell>
        </row>
        <row r="67">
          <cell r="B67">
            <v>0.2373653594301102</v>
          </cell>
          <cell r="C67">
            <v>1.4892479171432764</v>
          </cell>
          <cell r="D67">
            <v>1.4169077901544713</v>
          </cell>
          <cell r="E67">
            <v>1.5881785199121388</v>
          </cell>
          <cell r="F67">
            <v>2.196850365682965</v>
          </cell>
          <cell r="G67">
            <v>1.6681998504283988</v>
          </cell>
          <cell r="I67">
            <v>0.026484935240777687</v>
          </cell>
          <cell r="J67">
            <v>0.6394955604921053</v>
          </cell>
        </row>
        <row r="68">
          <cell r="B68">
            <v>0.3149970592411675</v>
          </cell>
          <cell r="C68">
            <v>2.9824630400706176</v>
          </cell>
          <cell r="D68">
            <v>1.2945558512361255</v>
          </cell>
          <cell r="E68">
            <v>1.61647769943196</v>
          </cell>
          <cell r="F68">
            <v>2.2746219212928707</v>
          </cell>
          <cell r="G68">
            <v>2.0184905800875046</v>
          </cell>
          <cell r="I68">
            <v>0.02649518891938436</v>
          </cell>
          <cell r="J68">
            <v>0.7816345936275823</v>
          </cell>
        </row>
        <row r="69">
          <cell r="B69">
            <v>0.24773388122755796</v>
          </cell>
          <cell r="C69">
            <v>1.3334281761607136</v>
          </cell>
          <cell r="D69">
            <v>1.4369316320412333</v>
          </cell>
          <cell r="E69">
            <v>1.7771798745447864</v>
          </cell>
          <cell r="F69">
            <v>2.3334345523130535</v>
          </cell>
          <cell r="G69">
            <v>1.7497576221131592</v>
          </cell>
          <cell r="I69">
            <v>0.026437651533390134</v>
          </cell>
          <cell r="J69">
            <v>0.6857360343068449</v>
          </cell>
        </row>
        <row r="70">
          <cell r="B70">
            <v>0.2565186804598434</v>
          </cell>
          <cell r="C70">
            <v>2.6114817653771785</v>
          </cell>
          <cell r="D70">
            <v>1.3647225347073308</v>
          </cell>
          <cell r="E70">
            <v>1.9245362122258438</v>
          </cell>
          <cell r="F70">
            <v>2.2438903225906737</v>
          </cell>
          <cell r="G70">
            <v>2.0534218192649543</v>
          </cell>
          <cell r="I70">
            <v>0.02642656365721283</v>
          </cell>
          <cell r="J70">
            <v>0.783160334670867</v>
          </cell>
        </row>
        <row r="71">
          <cell r="B71">
            <v>0.2389799967950449</v>
          </cell>
          <cell r="C71">
            <v>0.8700600483415162</v>
          </cell>
          <cell r="D71">
            <v>1.59421739424907</v>
          </cell>
          <cell r="E71">
            <v>2.0559607859676663</v>
          </cell>
          <cell r="F71">
            <v>2.713127753966235</v>
          </cell>
          <cell r="G71">
            <v>1.9317042160597664</v>
          </cell>
          <cell r="I71">
            <v>0.026312257731533804</v>
          </cell>
          <cell r="J71">
            <v>0.7642039361380204</v>
          </cell>
        </row>
        <row r="72">
          <cell r="B72">
            <v>0.4787050195411202</v>
          </cell>
          <cell r="C72">
            <v>2.97515135188017</v>
          </cell>
          <cell r="D72">
            <v>1.600142951967137</v>
          </cell>
          <cell r="E72">
            <v>2.033926613046606</v>
          </cell>
          <cell r="F72">
            <v>2.7995597353752206</v>
          </cell>
          <cell r="G72">
            <v>2.3195925916788256</v>
          </cell>
          <cell r="I72">
            <v>0.022706171239121036</v>
          </cell>
          <cell r="J72">
            <v>1.1819512157209247</v>
          </cell>
        </row>
        <row r="73">
          <cell r="B73">
            <v>0.4848410673989604</v>
          </cell>
          <cell r="C73">
            <v>0.6893198436561981</v>
          </cell>
          <cell r="D73">
            <v>2.4165405326875833</v>
          </cell>
          <cell r="E73">
            <v>2.3533547905353194</v>
          </cell>
          <cell r="F73">
            <v>2.654866721766337</v>
          </cell>
          <cell r="G73">
            <v>2.1460684577282887</v>
          </cell>
          <cell r="I73">
            <v>0.026280096050458546</v>
          </cell>
          <cell r="J73">
            <v>0.8916871104091014</v>
          </cell>
        </row>
        <row r="74">
          <cell r="B74">
            <v>0.5819557333392772</v>
          </cell>
          <cell r="C74">
            <v>3.0182311377992077</v>
          </cell>
          <cell r="D74">
            <v>2.3794579249975936</v>
          </cell>
          <cell r="E74">
            <v>2.46353793683987</v>
          </cell>
          <cell r="F74">
            <v>2.6656560607016444</v>
          </cell>
          <cell r="G74">
            <v>2.5693428648981707</v>
          </cell>
          <cell r="I74">
            <v>0.02621255633033646</v>
          </cell>
          <cell r="J74">
            <v>1.0822569661036474</v>
          </cell>
        </row>
        <row r="75">
          <cell r="B75">
            <v>0.5529332217906303</v>
          </cell>
          <cell r="C75">
            <v>3.2444954593016253</v>
          </cell>
          <cell r="D75">
            <v>2.662334984311576</v>
          </cell>
          <cell r="E75">
            <v>2.6852916516108776</v>
          </cell>
          <cell r="F75">
            <v>2.7013405344380432</v>
          </cell>
          <cell r="G75">
            <v>2.762603284963212</v>
          </cell>
          <cell r="I75">
            <v>0.026252137819313008</v>
          </cell>
          <cell r="J75">
            <v>1.1928682686056051</v>
          </cell>
        </row>
        <row r="76">
          <cell r="B76">
            <v>0.5650513791225837</v>
          </cell>
          <cell r="C76">
            <v>3.2979239516423826</v>
          </cell>
          <cell r="D76">
            <v>2.5921516565107052</v>
          </cell>
          <cell r="E76">
            <v>2.8355271047678854</v>
          </cell>
          <cell r="F76">
            <v>2.6992133051002605</v>
          </cell>
          <cell r="G76">
            <v>2.8349733226511713</v>
          </cell>
          <cell r="I76">
            <v>0.026265298882580338</v>
          </cell>
          <cell r="J76">
            <v>1.2011521122063467</v>
          </cell>
        </row>
        <row r="77">
          <cell r="B77">
            <v>0.6394800445317226</v>
          </cell>
          <cell r="C77">
            <v>1.5297350572914568</v>
          </cell>
          <cell r="D77">
            <v>2.5146695428817196</v>
          </cell>
          <cell r="E77">
            <v>2.9478391037222846</v>
          </cell>
          <cell r="F77">
            <v>2.7838316157168506</v>
          </cell>
          <cell r="G77">
            <v>2.605027818053773</v>
          </cell>
          <cell r="I77">
            <v>0.026399753790933577</v>
          </cell>
          <cell r="J77">
            <v>1.106342511043849</v>
          </cell>
        </row>
        <row r="78">
          <cell r="B78">
            <v>0.5850400229573053</v>
          </cell>
          <cell r="C78">
            <v>2.9503709756437324</v>
          </cell>
          <cell r="D78">
            <v>2.3934356401743835</v>
          </cell>
          <cell r="E78">
            <v>3.0506549485434133</v>
          </cell>
          <cell r="F78">
            <v>2.7169895264025827</v>
          </cell>
          <cell r="G78">
            <v>2.867900666136804</v>
          </cell>
          <cell r="I78">
            <v>0.026349589690492232</v>
          </cell>
          <cell r="J78">
            <v>1.224362192095144</v>
          </cell>
        </row>
        <row r="79">
          <cell r="B79">
            <v>0.6664262608188586</v>
          </cell>
          <cell r="C79">
            <v>0.7757119158120673</v>
          </cell>
          <cell r="D79">
            <v>2.1104563671200953</v>
          </cell>
          <cell r="E79">
            <v>3.0919383753313574</v>
          </cell>
          <cell r="F79">
            <v>2.7405134523670855</v>
          </cell>
          <cell r="G79">
            <v>2.5325942030522413</v>
          </cell>
          <cell r="I79">
            <v>0.02626596134804737</v>
          </cell>
          <cell r="J79">
            <v>1.1020831265636217</v>
          </cell>
        </row>
        <row r="80">
          <cell r="B80">
            <v>0.6148129735772211</v>
          </cell>
          <cell r="C80">
            <v>2.8728677226637487</v>
          </cell>
          <cell r="D80">
            <v>1.7749347937463218</v>
          </cell>
          <cell r="E80">
            <v>2.8589754304996444</v>
          </cell>
          <cell r="F80">
            <v>2.9892334887633747</v>
          </cell>
          <cell r="G80">
            <v>2.7488282502278234</v>
          </cell>
          <cell r="I80">
            <v>0.026329621067107414</v>
          </cell>
          <cell r="J80">
            <v>1.1814203757274584</v>
          </cell>
        </row>
        <row r="81">
          <cell r="B81">
            <v>0.6795081928020609</v>
          </cell>
          <cell r="C81">
            <v>1.4150122407066301</v>
          </cell>
          <cell r="D81">
            <v>2.3350506525865664</v>
          </cell>
          <cell r="E81">
            <v>2.9515973539141314</v>
          </cell>
          <cell r="F81">
            <v>3.0057112221577333</v>
          </cell>
          <cell r="G81">
            <v>2.6370142452783285</v>
          </cell>
          <cell r="I81">
            <v>0.02632410265710443</v>
          </cell>
          <cell r="J81">
            <v>1.1346600199316368</v>
          </cell>
        </row>
        <row r="82">
          <cell r="B82">
            <v>0.6156707310962769</v>
          </cell>
          <cell r="C82">
            <v>3.1024997327118076</v>
          </cell>
          <cell r="D82">
            <v>1.8962322390846338</v>
          </cell>
          <cell r="E82">
            <v>2.913618454602748</v>
          </cell>
          <cell r="F82">
            <v>3.00741507667648</v>
          </cell>
          <cell r="G82">
            <v>2.830721082681886</v>
          </cell>
          <cell r="I82">
            <v>0.026385002592499485</v>
          </cell>
          <cell r="J82">
            <v>1.2143778558488405</v>
          </cell>
        </row>
        <row r="83">
          <cell r="B83">
            <v>0.6999820256494487</v>
          </cell>
          <cell r="C83">
            <v>1.6641520166777672</v>
          </cell>
          <cell r="D83">
            <v>2.2205545077390494</v>
          </cell>
          <cell r="E83">
            <v>2.7745225919604284</v>
          </cell>
          <cell r="F83">
            <v>2.954397194550979</v>
          </cell>
          <cell r="G83">
            <v>2.5568700017182264</v>
          </cell>
          <cell r="I83">
            <v>0.026326082160007706</v>
          </cell>
          <cell r="J83">
            <v>1.1186865699789197</v>
          </cell>
        </row>
        <row r="84">
          <cell r="B84">
            <v>0.7255705056220503</v>
          </cell>
          <cell r="C84">
            <v>4.15223663047481</v>
          </cell>
          <cell r="D84">
            <v>2.229161554955365</v>
          </cell>
          <cell r="E84">
            <v>2.6278757561904875</v>
          </cell>
          <cell r="F84">
            <v>2.9017770663542772</v>
          </cell>
          <cell r="G84">
            <v>2.9846250145195605</v>
          </cell>
          <cell r="I84">
            <v>0.026381034291852175</v>
          </cell>
          <cell r="J84">
            <v>1.3411471422078556</v>
          </cell>
        </row>
        <row r="85">
          <cell r="B85">
            <v>0.47017513349772727</v>
          </cell>
          <cell r="C85">
            <v>4.2088721466630075</v>
          </cell>
          <cell r="D85">
            <v>2.0305360363472875</v>
          </cell>
          <cell r="E85">
            <v>2.546311368141771</v>
          </cell>
          <cell r="F85">
            <v>2.874452045046527</v>
          </cell>
          <cell r="G85">
            <v>2.9405111055313777</v>
          </cell>
          <cell r="I85">
            <v>0.026435035195007027</v>
          </cell>
          <cell r="J85">
            <v>1.3118118765660067</v>
          </cell>
        </row>
        <row r="86">
          <cell r="B86">
            <v>0.43716538760642126</v>
          </cell>
          <cell r="C86">
            <v>4.159345638460783</v>
          </cell>
          <cell r="D86">
            <v>2.2883773686007776</v>
          </cell>
          <cell r="E86">
            <v>3.0419138379768125</v>
          </cell>
          <cell r="F86">
            <v>3.037424777434165</v>
          </cell>
          <cell r="G86">
            <v>3.2075175779044938</v>
          </cell>
          <cell r="I86">
            <v>0.02630308954956434</v>
          </cell>
          <cell r="J86">
            <v>1.4470359179260368</v>
          </cell>
        </row>
        <row r="87">
          <cell r="B87">
            <v>0.42412537366852293</v>
          </cell>
          <cell r="C87">
            <v>1.7446349271917183</v>
          </cell>
          <cell r="D87">
            <v>2.4934463433496994</v>
          </cell>
          <cell r="E87">
            <v>2.9021637404649994</v>
          </cell>
          <cell r="F87">
            <v>3.0333329640244875</v>
          </cell>
          <cell r="G87">
            <v>2.574263513326594</v>
          </cell>
          <cell r="I87">
            <v>0.02598817736379139</v>
          </cell>
          <cell r="J87">
            <v>1.166780557744489</v>
          </cell>
        </row>
        <row r="88">
          <cell r="B88">
            <v>0.4072359647357151</v>
          </cell>
          <cell r="C88">
            <v>4.3623155582070146</v>
          </cell>
          <cell r="D88">
            <v>2.3854019262147705</v>
          </cell>
          <cell r="E88">
            <v>2.901761439725977</v>
          </cell>
          <cell r="F88">
            <v>3.023855830119067</v>
          </cell>
          <cell r="G88">
            <v>3.2403699989207553</v>
          </cell>
          <cell r="I88">
            <v>0.02624168328372066</v>
          </cell>
          <cell r="J88">
            <v>1.4562507680994283</v>
          </cell>
        </row>
        <row r="89">
          <cell r="B89">
            <v>0.44841577618556244</v>
          </cell>
          <cell r="C89">
            <v>4.294749574130065</v>
          </cell>
          <cell r="D89">
            <v>2.1566725631225965</v>
          </cell>
          <cell r="E89">
            <v>2.660563348729501</v>
          </cell>
          <cell r="F89">
            <v>2.822575360472378</v>
          </cell>
          <cell r="G89">
            <v>3.0844509321374667</v>
          </cell>
          <cell r="I89">
            <v>0.026233684176761602</v>
          </cell>
          <cell r="J89">
            <v>1.3770326146166767</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DMS_FX"/>
      <sheetName val="DTI"/>
      <sheetName val="comm_banks"/>
      <sheetName val="build_soc"/>
      <sheetName val="mer_banks"/>
    </sheetNames>
    <sheetDataSet>
      <sheetData sheetId="3">
        <row r="5">
          <cell r="B5">
            <v>0.40212217861507454</v>
          </cell>
          <cell r="C5">
            <v>3.9897521072880995</v>
          </cell>
          <cell r="D5">
            <v>1.8270159574276588</v>
          </cell>
          <cell r="E5">
            <v>2.542208422064428</v>
          </cell>
          <cell r="F5">
            <v>2.893240135032444</v>
          </cell>
          <cell r="G5">
            <v>2.9342482518023476</v>
          </cell>
          <cell r="I5">
            <v>0.026329075825035794</v>
          </cell>
          <cell r="J5">
            <v>1.305305254241091</v>
          </cell>
        </row>
        <row r="6">
          <cell r="B6">
            <v>0.40421685938611807</v>
          </cell>
          <cell r="C6">
            <v>4.167945666147662</v>
          </cell>
          <cell r="D6">
            <v>2.7014370571135413</v>
          </cell>
          <cell r="E6">
            <v>2.843249839088274</v>
          </cell>
          <cell r="F6">
            <v>2.947503586743346</v>
          </cell>
          <cell r="G6">
            <v>3.197150008712534</v>
          </cell>
          <cell r="I6">
            <v>0.026287559916102387</v>
          </cell>
          <cell r="J6">
            <v>1.4229476023628524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OCIETIES"/>
      <sheetName val="DEC16-DEP &amp; LOA"/>
      <sheetName val="DEC16-ZERO"/>
      <sheetName val="DEC16-SAV"/>
      <sheetName val="DEC16-1mt"/>
      <sheetName val="DEC16-3MT"/>
      <sheetName val="DEC16-6MT"/>
      <sheetName val="DEC16-12MT"/>
      <sheetName val="DEC16-O12m"/>
      <sheetName val="DEC16-MOR"/>
      <sheetName val="DEC16-MORDEB"/>
      <sheetName val="DEC16-SHARE"/>
      <sheetName val="DEC16-OTHER"/>
      <sheetName val="DEC16-BRIG"/>
      <sheetName val="DEC16-STAFF"/>
    </sheetNames>
    <sheetDataSet>
      <sheetData sheetId="1">
        <row r="12">
          <cell r="G12">
            <v>3.102705895522316</v>
          </cell>
        </row>
        <row r="13">
          <cell r="G13">
            <v>3.2160684660481436</v>
          </cell>
        </row>
        <row r="14">
          <cell r="G14">
            <v>3.1621670043715517</v>
          </cell>
        </row>
        <row r="15">
          <cell r="G15">
            <v>4.048925352479482</v>
          </cell>
        </row>
        <row r="16">
          <cell r="G16">
            <v>4.26747920352047</v>
          </cell>
        </row>
        <row r="33">
          <cell r="H33">
            <v>3.4553503717701126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OCIETIES"/>
      <sheetName val="OCT16-DEP &amp; LOA"/>
      <sheetName val="OCT16-ZERO"/>
      <sheetName val="Sheet1"/>
      <sheetName val="OCT16-SAV"/>
      <sheetName val="OCT16-1mt"/>
      <sheetName val="OCT16-3MT"/>
      <sheetName val="OCT16-6MT"/>
      <sheetName val="OCT16-12MT"/>
      <sheetName val="OCT16-O12m"/>
      <sheetName val="OCT16-MOR"/>
      <sheetName val="OCT16-BRIG"/>
      <sheetName val="OCT16-MORDEB"/>
      <sheetName val="OCT16-SHARE"/>
      <sheetName val="OCT16-OTHER"/>
      <sheetName val="OCT16-STAFF"/>
    </sheetNames>
    <sheetDataSet>
      <sheetData sheetId="1">
        <row r="12">
          <cell r="G12">
            <v>3.1227132817515706</v>
          </cell>
        </row>
        <row r="13">
          <cell r="G13">
            <v>3.4321124743885916</v>
          </cell>
        </row>
        <row r="14">
          <cell r="G14">
            <v>3.0373181564956737</v>
          </cell>
        </row>
        <row r="15">
          <cell r="G15">
            <v>3.977963856721285</v>
          </cell>
        </row>
        <row r="16">
          <cell r="G16">
            <v>4.211649758166943</v>
          </cell>
        </row>
        <row r="33">
          <cell r="H33">
            <v>3.488564800750143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OCIETIES"/>
      <sheetName val="JAN17-DEP &amp; LOA"/>
      <sheetName val="JAN17-ZERO"/>
      <sheetName val="JAN17-1mt"/>
      <sheetName val="JAN17-3MT"/>
      <sheetName val="JAN17-6MT"/>
      <sheetName val="JAN17-12MT"/>
      <sheetName val="JAN17-O12m"/>
      <sheetName val="JAN17-SAV"/>
      <sheetName val="JAN17-MOR"/>
      <sheetName val="JAN17-MORDEB"/>
      <sheetName val="JAN17-SHARE"/>
      <sheetName val="JAN17-OTHER"/>
      <sheetName val="JAN17-BRIG"/>
      <sheetName val="JAN17-STAFF"/>
    </sheetNames>
    <sheetDataSet>
      <sheetData sheetId="1">
        <row r="12">
          <cell r="G12">
            <v>2.879123126385444</v>
          </cell>
        </row>
        <row r="13">
          <cell r="G13">
            <v>3.3744238740687393</v>
          </cell>
        </row>
        <row r="14">
          <cell r="G14">
            <v>3.032506438564887</v>
          </cell>
        </row>
        <row r="15">
          <cell r="G15">
            <v>3.9631073049332377</v>
          </cell>
        </row>
        <row r="16">
          <cell r="G16">
            <v>4.397890516940575</v>
          </cell>
        </row>
        <row r="33">
          <cell r="H33">
            <v>3.4405376399173173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OCIETIES"/>
      <sheetName val="FEB17-DEP &amp; LOA"/>
      <sheetName val="FEB17-ZERO"/>
      <sheetName val="FEB17-1mt"/>
      <sheetName val="FEB17-3MT"/>
      <sheetName val="FEB17-6MT"/>
      <sheetName val="FEB17-12MT"/>
      <sheetName val="FEB17-O12m"/>
      <sheetName val="FEB17-SAV"/>
      <sheetName val="FEB17-MOR"/>
      <sheetName val="FEB17-MORDEB"/>
      <sheetName val="FEB17-SHARE"/>
      <sheetName val="FEB17-OTHER"/>
      <sheetName val="FEB17-BRIG"/>
      <sheetName val="FEB17-STAFF"/>
      <sheetName val="DEC16-DEP &amp; LOA"/>
      <sheetName val="DEC16-ZERO"/>
      <sheetName val="DEC16-1mt"/>
      <sheetName val="DEC16-3MT"/>
      <sheetName val="DEC16-6MT"/>
      <sheetName val="DEC16-12MT"/>
      <sheetName val="DEC16-O12m"/>
      <sheetName val="DEC16-SAV"/>
      <sheetName val="DEC16-MOR"/>
      <sheetName val="DEC16-MORDEB"/>
      <sheetName val="DEC16-SHARE"/>
      <sheetName val="DEC16-OTHER"/>
      <sheetName val="DEC16-BRIG"/>
      <sheetName val="DEC16-STAFF"/>
    </sheetNames>
    <sheetDataSet>
      <sheetData sheetId="1">
        <row r="12">
          <cell r="G12">
            <v>4.124615906508013</v>
          </cell>
        </row>
        <row r="13">
          <cell r="G13">
            <v>3.543754013339084</v>
          </cell>
        </row>
        <row r="14">
          <cell r="G14">
            <v>3.290452320950848</v>
          </cell>
        </row>
        <row r="15">
          <cell r="G15">
            <v>3.955339279547409</v>
          </cell>
        </row>
        <row r="16">
          <cell r="G16">
            <v>4.7828264981979345</v>
          </cell>
        </row>
        <row r="33">
          <cell r="H33">
            <v>3.918256048248182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OCIETIES"/>
      <sheetName val="MAR17-ZERO"/>
      <sheetName val="MAR17-DEP &amp; LOA"/>
      <sheetName val="MAR17-SAV"/>
      <sheetName val="MAR17-1mt"/>
      <sheetName val="MAR17-3MT"/>
      <sheetName val="MAR17-6MT"/>
      <sheetName val="MAR17-12MT"/>
      <sheetName val="MAR17-O12m"/>
      <sheetName val="MAR17-MOR"/>
      <sheetName val="MAR17-PERSONAL BUSINESS"/>
      <sheetName val="MAR17-OVERSEAS|NON-RESIDENTS"/>
      <sheetName val="MAR17-FIN INST(LOCAL NON DTI)"/>
      <sheetName val="MAR17-LOCAL GOV'T &amp;PUB ENTITIES"/>
      <sheetName val="MAR17-CENTRAL GOVERNMENT"/>
      <sheetName val="MAR17-STAFF LOANS AT PREF"/>
      <sheetName val="MAR17-COMMERCIAL LOANS"/>
      <sheetName val="MAR17-INSTALLMENT LOANS "/>
    </sheetNames>
    <sheetDataSet>
      <sheetData sheetId="2">
        <row r="12">
          <cell r="G12">
            <v>3.1238332949482475</v>
          </cell>
        </row>
        <row r="13">
          <cell r="G13">
            <v>4.400728650768606</v>
          </cell>
        </row>
        <row r="14">
          <cell r="G14">
            <v>3.036011482037794</v>
          </cell>
        </row>
        <row r="15">
          <cell r="G15">
            <v>3.995379777800473</v>
          </cell>
        </row>
        <row r="16">
          <cell r="G16">
            <v>4.7991126698550195</v>
          </cell>
        </row>
        <row r="33">
          <cell r="H33">
            <v>3.947471634335475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OCIETIES"/>
      <sheetName val="APR17-ZERO"/>
      <sheetName val="APR17-DEP &amp; LOA"/>
      <sheetName val="APR17-SAV"/>
      <sheetName val="APR17-1mt"/>
      <sheetName val="APR17-3MT"/>
      <sheetName val="APR17-6MT"/>
      <sheetName val="APR17-12MT"/>
      <sheetName val="APR17-O12m"/>
      <sheetName val="APR17-MOR"/>
      <sheetName val="APR17-PERSONAL BUSINESS"/>
      <sheetName val="APR17-OVERSEAS|NON-RESIDENTS"/>
      <sheetName val="APR17-FIN INST(LOCAL NON DTI)"/>
      <sheetName val="APR17-LOCAL GOV'T &amp;PUB ENTITIES"/>
      <sheetName val="APR17-CENTRAL GOVERNMENT"/>
      <sheetName val="APR17-STAFF LOANS AT PREF"/>
      <sheetName val="APR17-COMMERCIAL LOANS"/>
      <sheetName val="APR17-INSTALLMENT LOANS "/>
      <sheetName val="MAR17-DEP &amp; LOA"/>
      <sheetName val="MAR17-ZERO"/>
      <sheetName val="APR17-SAVINGS"/>
      <sheetName val="APR17-1 MTH"/>
      <sheetName val="APR17-INSTALLMENT"/>
      <sheetName val="APR17-STAFF LOANS "/>
    </sheetNames>
    <sheetDataSet>
      <sheetData sheetId="2">
        <row r="12">
          <cell r="G12">
            <v>4.707437568212655</v>
          </cell>
        </row>
        <row r="33">
          <cell r="H33">
            <v>4.050071576504651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OCIETIES"/>
      <sheetName val="MAR17-ZERO"/>
      <sheetName val="MAY17-DEP &amp; LOA"/>
      <sheetName val="MAY17-SAV"/>
      <sheetName val="MAY17-1mt"/>
      <sheetName val="MAY17-3MT"/>
      <sheetName val="MAY17-6MT"/>
      <sheetName val="MAY17-12MT"/>
      <sheetName val="MAY17-O12m"/>
      <sheetName val="MAY17-MOR"/>
      <sheetName val="MAY17-PERSONAL BUSINESS"/>
      <sheetName val="MAY17-COMMERCIAL LOANS "/>
      <sheetName val="MAY17-FIN INST(LOCAL NON DTI)"/>
      <sheetName val="MAY17-LOCAL GOV'T &amp;PUB ENTITIES"/>
      <sheetName val="MAY17-CENTRAL GOVERNMENT"/>
      <sheetName val="MAY17-INSTALLMENT"/>
      <sheetName val="MAY17-OVERSEAS LOANS"/>
      <sheetName val="MAY17-STAFF LOANS "/>
    </sheetNames>
    <sheetDataSet>
      <sheetData sheetId="2">
        <row r="12">
          <cell r="G12">
            <v>4.060502829825933</v>
          </cell>
        </row>
        <row r="13">
          <cell r="G13">
            <v>3.6429752573805585</v>
          </cell>
        </row>
        <row r="14">
          <cell r="G14">
            <v>3.6699612334659433</v>
          </cell>
        </row>
        <row r="15">
          <cell r="G15">
            <v>3.7077626931248906</v>
          </cell>
        </row>
        <row r="33">
          <cell r="H33">
            <v>3.9732232377325225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494"/>
  <sheetViews>
    <sheetView showGridLines="0" tabSelected="1" zoomScale="90" zoomScaleNormal="90" zoomScalePageLayoutView="0" workbookViewId="0" topLeftCell="A1">
      <pane xSplit="1" ySplit="13" topLeftCell="B311" activePane="bottomRight" state="frozen"/>
      <selection pane="topLeft" activeCell="A1" sqref="A1"/>
      <selection pane="topRight" activeCell="B1" sqref="B1"/>
      <selection pane="bottomLeft" activeCell="A6" sqref="A6"/>
      <selection pane="bottomRight" activeCell="B316" sqref="B316"/>
    </sheetView>
  </sheetViews>
  <sheetFormatPr defaultColWidth="9.140625" defaultRowHeight="12.75"/>
  <cols>
    <col min="1" max="1" width="14.7109375" style="28" customWidth="1"/>
    <col min="2" max="9" width="13.140625" style="27" customWidth="1"/>
    <col min="10" max="16384" width="9.140625" style="27" customWidth="1"/>
  </cols>
  <sheetData>
    <row r="1" spans="1:7" ht="15">
      <c r="A1" s="11" t="s">
        <v>39</v>
      </c>
      <c r="B1" s="12" t="s">
        <v>74</v>
      </c>
      <c r="C1" s="12"/>
      <c r="D1" s="12"/>
      <c r="E1" s="13"/>
      <c r="F1" s="13"/>
      <c r="G1" s="13"/>
    </row>
    <row r="2" spans="1:7" ht="15">
      <c r="A2" s="11" t="s">
        <v>40</v>
      </c>
      <c r="B2" s="14" t="s">
        <v>41</v>
      </c>
      <c r="C2" s="12"/>
      <c r="D2" s="12"/>
      <c r="E2" s="13"/>
      <c r="F2" s="13"/>
      <c r="G2" s="13"/>
    </row>
    <row r="3" spans="1:7" ht="15">
      <c r="A3" s="11" t="s">
        <v>42</v>
      </c>
      <c r="B3" s="15" t="s">
        <v>75</v>
      </c>
      <c r="C3" s="15"/>
      <c r="D3" s="15"/>
      <c r="E3" s="16"/>
      <c r="F3" s="16"/>
      <c r="G3" s="16"/>
    </row>
    <row r="4" spans="1:7" ht="15">
      <c r="A4" s="11" t="s">
        <v>43</v>
      </c>
      <c r="B4" s="17" t="s">
        <v>78</v>
      </c>
      <c r="C4" s="18"/>
      <c r="D4" s="17"/>
      <c r="E4" s="19"/>
      <c r="F4" s="19"/>
      <c r="G4" s="19"/>
    </row>
    <row r="5" spans="1:7" ht="15">
      <c r="A5" s="11" t="s">
        <v>44</v>
      </c>
      <c r="B5" s="20" t="s">
        <v>45</v>
      </c>
      <c r="C5" s="21"/>
      <c r="D5" s="21"/>
      <c r="E5" s="19"/>
      <c r="F5" s="19"/>
      <c r="G5" s="19"/>
    </row>
    <row r="6" spans="1:7" ht="15">
      <c r="A6" s="11" t="s">
        <v>46</v>
      </c>
      <c r="B6" s="20" t="s">
        <v>47</v>
      </c>
      <c r="C6" s="21"/>
      <c r="D6" s="21"/>
      <c r="E6" s="19"/>
      <c r="F6" s="19"/>
      <c r="G6" s="19"/>
    </row>
    <row r="7" spans="1:7" ht="15">
      <c r="A7" s="11" t="s">
        <v>48</v>
      </c>
      <c r="B7" s="20" t="s">
        <v>49</v>
      </c>
      <c r="C7" s="21"/>
      <c r="D7" s="21"/>
      <c r="E7" s="19"/>
      <c r="F7" s="19"/>
      <c r="G7" s="19"/>
    </row>
    <row r="8" spans="1:7" ht="15">
      <c r="A8" s="22" t="s">
        <v>51</v>
      </c>
      <c r="B8" s="23"/>
      <c r="C8" s="24"/>
      <c r="D8" s="24"/>
      <c r="E8" s="25"/>
      <c r="F8" s="25"/>
      <c r="G8" s="26"/>
    </row>
    <row r="12" spans="1:9" ht="18.75" customHeight="1">
      <c r="A12" s="33"/>
      <c r="B12" s="59" t="s">
        <v>50</v>
      </c>
      <c r="C12" s="59"/>
      <c r="D12" s="59"/>
      <c r="E12" s="59"/>
      <c r="F12" s="59"/>
      <c r="G12" s="59"/>
      <c r="H12" s="59" t="s">
        <v>52</v>
      </c>
      <c r="I12" s="60" t="s">
        <v>54</v>
      </c>
    </row>
    <row r="13" spans="1:9" ht="63.75">
      <c r="A13" s="34" t="s">
        <v>53</v>
      </c>
      <c r="B13" s="32" t="s">
        <v>56</v>
      </c>
      <c r="C13" s="32" t="s">
        <v>57</v>
      </c>
      <c r="D13" s="32" t="s">
        <v>58</v>
      </c>
      <c r="E13" s="32" t="s">
        <v>59</v>
      </c>
      <c r="F13" s="32" t="s">
        <v>60</v>
      </c>
      <c r="G13" s="32" t="s">
        <v>55</v>
      </c>
      <c r="H13" s="59"/>
      <c r="I13" s="61"/>
    </row>
    <row r="14" spans="1:9" ht="12.75">
      <c r="A14" s="35">
        <v>36191</v>
      </c>
      <c r="B14" s="36"/>
      <c r="C14" s="36"/>
      <c r="D14" s="36"/>
      <c r="E14" s="36"/>
      <c r="F14" s="36"/>
      <c r="G14" s="40">
        <v>6.88</v>
      </c>
      <c r="H14" s="37">
        <v>4.09</v>
      </c>
      <c r="I14" s="40">
        <v>4.63</v>
      </c>
    </row>
    <row r="15" spans="1:9" ht="12.75">
      <c r="A15" s="35">
        <v>36219</v>
      </c>
      <c r="B15" s="36"/>
      <c r="C15" s="36"/>
      <c r="D15" s="36"/>
      <c r="E15" s="36"/>
      <c r="F15" s="36"/>
      <c r="G15" s="40"/>
      <c r="H15" s="37"/>
      <c r="I15" s="40"/>
    </row>
    <row r="16" spans="1:9" ht="12.75">
      <c r="A16" s="35">
        <v>36250</v>
      </c>
      <c r="B16" s="36"/>
      <c r="C16" s="36"/>
      <c r="D16" s="36"/>
      <c r="E16" s="36"/>
      <c r="F16" s="36"/>
      <c r="G16" s="40"/>
      <c r="H16" s="37"/>
      <c r="I16" s="40"/>
    </row>
    <row r="17" spans="1:9" ht="12.75">
      <c r="A17" s="35">
        <v>36280</v>
      </c>
      <c r="B17" s="36"/>
      <c r="C17" s="36"/>
      <c r="D17" s="36"/>
      <c r="E17" s="36"/>
      <c r="F17" s="36"/>
      <c r="G17" s="40"/>
      <c r="H17" s="37"/>
      <c r="I17" s="40"/>
    </row>
    <row r="18" spans="1:9" ht="12.75">
      <c r="A18" s="35">
        <v>36311</v>
      </c>
      <c r="B18" s="36"/>
      <c r="C18" s="36"/>
      <c r="D18" s="36"/>
      <c r="E18" s="36"/>
      <c r="F18" s="36"/>
      <c r="G18" s="40">
        <v>6.71</v>
      </c>
      <c r="H18" s="37">
        <v>3.78</v>
      </c>
      <c r="I18" s="40">
        <v>4.32</v>
      </c>
    </row>
    <row r="19" spans="1:9" ht="12.75">
      <c r="A19" s="35">
        <v>36341</v>
      </c>
      <c r="B19" s="36"/>
      <c r="C19" s="36"/>
      <c r="D19" s="36"/>
      <c r="E19" s="36"/>
      <c r="F19" s="36"/>
      <c r="G19" s="40"/>
      <c r="H19" s="37"/>
      <c r="I19" s="40"/>
    </row>
    <row r="20" spans="1:9" ht="12.75">
      <c r="A20" s="35">
        <v>36372</v>
      </c>
      <c r="B20" s="36"/>
      <c r="C20" s="36"/>
      <c r="D20" s="36"/>
      <c r="E20" s="36"/>
      <c r="F20" s="36"/>
      <c r="G20" s="40"/>
      <c r="H20" s="37"/>
      <c r="I20" s="40"/>
    </row>
    <row r="21" spans="1:9" ht="12.75">
      <c r="A21" s="35">
        <v>36403</v>
      </c>
      <c r="B21" s="36"/>
      <c r="C21" s="36"/>
      <c r="D21" s="36"/>
      <c r="E21" s="36"/>
      <c r="F21" s="36"/>
      <c r="G21" s="40">
        <v>6.6</v>
      </c>
      <c r="H21" s="37">
        <v>3.33</v>
      </c>
      <c r="I21" s="40">
        <v>3.92</v>
      </c>
    </row>
    <row r="22" spans="1:9" ht="12.75">
      <c r="A22" s="35">
        <v>36433</v>
      </c>
      <c r="B22" s="36"/>
      <c r="C22" s="36"/>
      <c r="D22" s="36"/>
      <c r="E22" s="36"/>
      <c r="F22" s="36"/>
      <c r="G22" s="40"/>
      <c r="H22" s="37"/>
      <c r="I22" s="40"/>
    </row>
    <row r="23" spans="1:9" ht="12.75">
      <c r="A23" s="35">
        <v>36464</v>
      </c>
      <c r="B23" s="36"/>
      <c r="C23" s="36"/>
      <c r="D23" s="36"/>
      <c r="E23" s="36"/>
      <c r="F23" s="36"/>
      <c r="G23" s="40"/>
      <c r="H23" s="37"/>
      <c r="I23" s="40"/>
    </row>
    <row r="24" spans="1:9" ht="12.75">
      <c r="A24" s="35">
        <v>36494</v>
      </c>
      <c r="B24" s="36"/>
      <c r="C24" s="36"/>
      <c r="D24" s="36"/>
      <c r="E24" s="36"/>
      <c r="F24" s="36"/>
      <c r="G24" s="58">
        <v>4.79</v>
      </c>
      <c r="H24" s="37">
        <v>3.34</v>
      </c>
      <c r="I24" s="40">
        <v>3.54</v>
      </c>
    </row>
    <row r="25" spans="1:9" ht="12.75">
      <c r="A25" s="35">
        <v>36525</v>
      </c>
      <c r="B25" s="36"/>
      <c r="C25" s="36"/>
      <c r="D25" s="36"/>
      <c r="E25" s="36"/>
      <c r="F25" s="36"/>
      <c r="G25" s="40"/>
      <c r="H25" s="37"/>
      <c r="I25" s="40"/>
    </row>
    <row r="26" spans="1:9" ht="12.75">
      <c r="A26" s="35">
        <v>36556</v>
      </c>
      <c r="B26" s="36">
        <v>4.02</v>
      </c>
      <c r="C26" s="36">
        <v>4.17</v>
      </c>
      <c r="D26" s="36">
        <v>3.67</v>
      </c>
      <c r="E26" s="36">
        <v>6.99</v>
      </c>
      <c r="F26" s="57">
        <v>11.64</v>
      </c>
      <c r="G26" s="40">
        <v>4.87</v>
      </c>
      <c r="H26" s="37">
        <v>3.36</v>
      </c>
      <c r="I26" s="40">
        <v>3.57</v>
      </c>
    </row>
    <row r="27" spans="1:9" ht="12.75">
      <c r="A27" s="35">
        <v>36585</v>
      </c>
      <c r="B27" s="36">
        <v>4.05</v>
      </c>
      <c r="C27" s="36">
        <v>4.12</v>
      </c>
      <c r="D27" s="36">
        <v>3.61</v>
      </c>
      <c r="E27" s="36">
        <v>6.97</v>
      </c>
      <c r="F27" s="57">
        <v>11.5</v>
      </c>
      <c r="G27" s="40">
        <v>4.83</v>
      </c>
      <c r="H27" s="37">
        <v>3.36</v>
      </c>
      <c r="I27" s="40">
        <v>3.56</v>
      </c>
    </row>
    <row r="28" spans="1:9" ht="12.75">
      <c r="A28" s="35">
        <v>36616</v>
      </c>
      <c r="B28" s="36">
        <v>4.06</v>
      </c>
      <c r="C28" s="36">
        <v>4.06</v>
      </c>
      <c r="D28" s="36">
        <v>5.02</v>
      </c>
      <c r="E28" s="36">
        <v>6.97</v>
      </c>
      <c r="F28" s="57">
        <v>11.68</v>
      </c>
      <c r="G28" s="40">
        <v>4.83</v>
      </c>
      <c r="H28" s="37">
        <v>3.36</v>
      </c>
      <c r="I28" s="40">
        <v>3.56</v>
      </c>
    </row>
    <row r="29" spans="1:9" ht="12.75">
      <c r="A29" s="35">
        <v>36646</v>
      </c>
      <c r="B29" s="36">
        <v>3.97</v>
      </c>
      <c r="C29" s="36">
        <v>4.16</v>
      </c>
      <c r="D29" s="57">
        <v>6.7</v>
      </c>
      <c r="E29" s="36">
        <v>5.68</v>
      </c>
      <c r="F29" s="57">
        <v>12.04</v>
      </c>
      <c r="G29" s="40">
        <v>3.69</v>
      </c>
      <c r="H29" s="37">
        <v>3.46</v>
      </c>
      <c r="I29" s="40">
        <v>3.69</v>
      </c>
    </row>
    <row r="30" spans="1:9" ht="12.75">
      <c r="A30" s="35">
        <v>36677</v>
      </c>
      <c r="B30" s="36">
        <v>4.19</v>
      </c>
      <c r="C30" s="36">
        <v>4.15</v>
      </c>
      <c r="D30" s="57">
        <v>7.14</v>
      </c>
      <c r="E30" s="36">
        <v>3.48</v>
      </c>
      <c r="F30" s="57">
        <v>10.05</v>
      </c>
      <c r="G30" s="40">
        <v>4.93</v>
      </c>
      <c r="H30" s="37">
        <v>3.34</v>
      </c>
      <c r="I30" s="40">
        <v>3.56</v>
      </c>
    </row>
    <row r="31" spans="1:9" ht="12.75">
      <c r="A31" s="35">
        <v>36707</v>
      </c>
      <c r="B31" s="36">
        <v>3.91</v>
      </c>
      <c r="C31" s="36">
        <v>4.06</v>
      </c>
      <c r="D31" s="57">
        <v>7.45</v>
      </c>
      <c r="E31" s="36">
        <v>3.23</v>
      </c>
      <c r="F31" s="57">
        <v>10</v>
      </c>
      <c r="G31" s="40">
        <v>4.98</v>
      </c>
      <c r="H31" s="37">
        <v>3.33</v>
      </c>
      <c r="I31" s="40">
        <v>3.56</v>
      </c>
    </row>
    <row r="32" spans="1:9" ht="12.75">
      <c r="A32" s="35">
        <v>36738</v>
      </c>
      <c r="B32" s="36">
        <v>3.92</v>
      </c>
      <c r="C32" s="36">
        <v>4.69</v>
      </c>
      <c r="D32" s="36">
        <v>3.6</v>
      </c>
      <c r="E32" s="36">
        <v>3.15</v>
      </c>
      <c r="F32" s="57">
        <v>11.98</v>
      </c>
      <c r="G32" s="40">
        <v>4.79</v>
      </c>
      <c r="H32" s="37">
        <v>3.35</v>
      </c>
      <c r="I32" s="40">
        <v>3.56</v>
      </c>
    </row>
    <row r="33" spans="1:9" ht="12.75">
      <c r="A33" s="35">
        <v>36769</v>
      </c>
      <c r="B33" s="36">
        <v>4.23</v>
      </c>
      <c r="C33" s="36">
        <v>4.28</v>
      </c>
      <c r="D33" s="36">
        <v>3.43</v>
      </c>
      <c r="E33" s="36">
        <v>3.14</v>
      </c>
      <c r="F33" s="57">
        <v>11.97</v>
      </c>
      <c r="G33" s="40">
        <v>4.45</v>
      </c>
      <c r="H33" s="37">
        <v>3.33</v>
      </c>
      <c r="I33" s="40">
        <v>3.56</v>
      </c>
    </row>
    <row r="34" spans="1:9" ht="12.75">
      <c r="A34" s="35">
        <v>36799</v>
      </c>
      <c r="B34" s="36">
        <v>3.57</v>
      </c>
      <c r="C34" s="36">
        <v>4.04</v>
      </c>
      <c r="D34" s="36">
        <v>4.57</v>
      </c>
      <c r="E34" s="36">
        <v>3.25</v>
      </c>
      <c r="F34" s="36">
        <v>5.71</v>
      </c>
      <c r="G34" s="40">
        <v>4.28</v>
      </c>
      <c r="H34" s="37">
        <v>3.54</v>
      </c>
      <c r="I34" s="40">
        <v>3.64</v>
      </c>
    </row>
    <row r="35" spans="1:9" ht="12.75">
      <c r="A35" s="35">
        <v>36830</v>
      </c>
      <c r="B35" s="36">
        <v>3.83</v>
      </c>
      <c r="C35" s="36">
        <v>4.12</v>
      </c>
      <c r="D35" s="36">
        <v>3.96</v>
      </c>
      <c r="E35" s="36">
        <v>6.81</v>
      </c>
      <c r="F35" s="57">
        <v>12.44</v>
      </c>
      <c r="G35" s="40">
        <v>4.76</v>
      </c>
      <c r="H35" s="37">
        <v>3.53</v>
      </c>
      <c r="I35" s="40">
        <v>3.7</v>
      </c>
    </row>
    <row r="36" spans="1:9" ht="12.75">
      <c r="A36" s="35">
        <v>36860</v>
      </c>
      <c r="B36" s="36">
        <v>4.29</v>
      </c>
      <c r="C36" s="36">
        <v>3.91</v>
      </c>
      <c r="D36" s="36">
        <v>3.99</v>
      </c>
      <c r="E36" s="36">
        <v>6.89</v>
      </c>
      <c r="F36" s="57">
        <v>11.47</v>
      </c>
      <c r="G36" s="40">
        <v>4.8</v>
      </c>
      <c r="H36" s="37">
        <v>3.52</v>
      </c>
      <c r="I36" s="40">
        <v>3.69</v>
      </c>
    </row>
    <row r="37" spans="1:9" ht="12.75">
      <c r="A37" s="35">
        <v>36891</v>
      </c>
      <c r="B37" s="36">
        <v>3.92</v>
      </c>
      <c r="C37" s="36">
        <v>4.18</v>
      </c>
      <c r="D37" s="36">
        <v>3.5</v>
      </c>
      <c r="E37" s="36">
        <v>6.82</v>
      </c>
      <c r="F37" s="57">
        <v>11.98</v>
      </c>
      <c r="G37" s="40">
        <v>4.82</v>
      </c>
      <c r="H37" s="37">
        <v>3.57</v>
      </c>
      <c r="I37" s="40">
        <v>3.74</v>
      </c>
    </row>
    <row r="38" spans="1:9" ht="12.75">
      <c r="A38" s="35">
        <v>36922</v>
      </c>
      <c r="B38" s="36">
        <v>4.01</v>
      </c>
      <c r="C38" s="36">
        <v>4.2</v>
      </c>
      <c r="D38" s="36">
        <v>3.86</v>
      </c>
      <c r="E38" s="36">
        <v>6.84</v>
      </c>
      <c r="F38" s="36">
        <v>4.21</v>
      </c>
      <c r="G38" s="40">
        <v>4.57</v>
      </c>
      <c r="H38" s="37">
        <v>3.57</v>
      </c>
      <c r="I38" s="40">
        <v>3.7</v>
      </c>
    </row>
    <row r="39" spans="1:9" ht="12.75">
      <c r="A39" s="35">
        <v>36950</v>
      </c>
      <c r="B39" s="36">
        <v>4.39</v>
      </c>
      <c r="C39" s="36">
        <v>3.94</v>
      </c>
      <c r="D39" s="36">
        <v>3.07</v>
      </c>
      <c r="E39" s="36">
        <v>6.84</v>
      </c>
      <c r="F39" s="36">
        <v>4.21</v>
      </c>
      <c r="G39" s="40">
        <v>4.51</v>
      </c>
      <c r="H39" s="37">
        <v>3.79</v>
      </c>
      <c r="I39" s="40">
        <v>3.88</v>
      </c>
    </row>
    <row r="40" spans="1:9" ht="12.75">
      <c r="A40" s="35">
        <v>36981</v>
      </c>
      <c r="B40" s="36">
        <v>3.95</v>
      </c>
      <c r="C40" s="36">
        <v>4.1</v>
      </c>
      <c r="D40" s="36">
        <v>5.58</v>
      </c>
      <c r="E40" s="36">
        <v>6.88</v>
      </c>
      <c r="F40" s="36">
        <v>4.1</v>
      </c>
      <c r="G40" s="40">
        <v>4.6</v>
      </c>
      <c r="H40" s="37">
        <v>3.82</v>
      </c>
      <c r="I40" s="40">
        <v>3.92</v>
      </c>
    </row>
    <row r="41" spans="1:9" ht="12.75">
      <c r="A41" s="35">
        <v>37011</v>
      </c>
      <c r="B41" s="36">
        <v>4.01</v>
      </c>
      <c r="C41" s="36">
        <v>4.22</v>
      </c>
      <c r="D41" s="36">
        <v>4.64</v>
      </c>
      <c r="E41" s="36">
        <v>6.87</v>
      </c>
      <c r="F41" s="36">
        <v>4.1</v>
      </c>
      <c r="G41" s="40">
        <v>4.6</v>
      </c>
      <c r="H41" s="37">
        <v>3.38</v>
      </c>
      <c r="I41" s="40">
        <v>3.53</v>
      </c>
    </row>
    <row r="42" spans="1:9" ht="12.75">
      <c r="A42" s="35">
        <v>37042</v>
      </c>
      <c r="B42" s="36">
        <v>5.26</v>
      </c>
      <c r="C42" s="36">
        <v>4.09</v>
      </c>
      <c r="D42" s="36">
        <v>5.14</v>
      </c>
      <c r="E42" s="36">
        <v>4.22</v>
      </c>
      <c r="F42" s="36">
        <v>4.14</v>
      </c>
      <c r="G42" s="40">
        <v>4.63</v>
      </c>
      <c r="H42" s="37">
        <v>3.5</v>
      </c>
      <c r="I42" s="40">
        <v>3.65</v>
      </c>
    </row>
    <row r="43" spans="1:9" ht="12.75">
      <c r="A43" s="35">
        <v>37072</v>
      </c>
      <c r="B43" s="36">
        <v>4.21</v>
      </c>
      <c r="C43" s="36">
        <v>4.07</v>
      </c>
      <c r="D43" s="36">
        <v>6.84</v>
      </c>
      <c r="E43" s="36">
        <v>6.02</v>
      </c>
      <c r="F43" s="36">
        <v>4.14</v>
      </c>
      <c r="G43" s="40">
        <v>4.65</v>
      </c>
      <c r="H43" s="37">
        <v>3.72</v>
      </c>
      <c r="I43" s="40">
        <v>3.84</v>
      </c>
    </row>
    <row r="44" spans="1:9" ht="12.75">
      <c r="A44" s="35">
        <v>37103</v>
      </c>
      <c r="B44" s="36">
        <v>4</v>
      </c>
      <c r="C44" s="36">
        <v>4.76</v>
      </c>
      <c r="D44" s="36">
        <v>5.31</v>
      </c>
      <c r="E44" s="36">
        <v>6.28</v>
      </c>
      <c r="F44" s="36">
        <v>4.14</v>
      </c>
      <c r="G44" s="40">
        <v>4.64</v>
      </c>
      <c r="H44" s="37">
        <v>3.73</v>
      </c>
      <c r="I44" s="40">
        <v>3.85</v>
      </c>
    </row>
    <row r="45" spans="1:9" ht="12.75">
      <c r="A45" s="35">
        <v>37134</v>
      </c>
      <c r="B45" s="36">
        <v>4.29</v>
      </c>
      <c r="C45" s="36">
        <v>4.77</v>
      </c>
      <c r="D45" s="36">
        <v>6.5</v>
      </c>
      <c r="E45" s="36">
        <v>3.95</v>
      </c>
      <c r="F45" s="36">
        <v>4.14</v>
      </c>
      <c r="G45" s="40">
        <v>4.67</v>
      </c>
      <c r="H45" s="38">
        <v>3.65</v>
      </c>
      <c r="I45" s="40">
        <v>3.79</v>
      </c>
    </row>
    <row r="46" spans="1:9" ht="12.75">
      <c r="A46" s="35">
        <v>37164</v>
      </c>
      <c r="B46" s="36">
        <v>4.27</v>
      </c>
      <c r="C46" s="36">
        <v>4.1</v>
      </c>
      <c r="D46" s="36">
        <v>5.25</v>
      </c>
      <c r="E46" s="36">
        <v>8.21</v>
      </c>
      <c r="F46" s="36">
        <v>3.96</v>
      </c>
      <c r="G46" s="40">
        <v>4.74</v>
      </c>
      <c r="H46" s="37">
        <v>3.42</v>
      </c>
      <c r="I46" s="40">
        <v>3.59</v>
      </c>
    </row>
    <row r="47" spans="1:9" ht="12.75">
      <c r="A47" s="35">
        <v>37195</v>
      </c>
      <c r="B47" s="36">
        <v>4.06</v>
      </c>
      <c r="C47" s="36">
        <v>4.29</v>
      </c>
      <c r="D47" s="36">
        <v>4.9</v>
      </c>
      <c r="E47" s="36">
        <v>8.02</v>
      </c>
      <c r="F47" s="36">
        <v>3.98</v>
      </c>
      <c r="G47" s="40">
        <v>4.78</v>
      </c>
      <c r="H47" s="37">
        <v>3.32</v>
      </c>
      <c r="I47" s="40">
        <v>3.51</v>
      </c>
    </row>
    <row r="48" spans="1:9" ht="12.75">
      <c r="A48" s="35">
        <v>37225</v>
      </c>
      <c r="B48" s="36">
        <v>4.3</v>
      </c>
      <c r="C48" s="36">
        <v>4.25</v>
      </c>
      <c r="D48" s="36">
        <v>4.06</v>
      </c>
      <c r="E48" s="36">
        <v>8.12</v>
      </c>
      <c r="F48" s="36">
        <v>3.88</v>
      </c>
      <c r="G48" s="40">
        <v>4.75</v>
      </c>
      <c r="H48" s="37">
        <v>3.28</v>
      </c>
      <c r="I48" s="40">
        <v>3.47</v>
      </c>
    </row>
    <row r="49" spans="1:9" ht="12.75">
      <c r="A49" s="35">
        <v>37256</v>
      </c>
      <c r="B49" s="36">
        <v>4.12</v>
      </c>
      <c r="C49" s="36">
        <v>4.29</v>
      </c>
      <c r="D49" s="36">
        <v>4.55</v>
      </c>
      <c r="E49" s="36">
        <v>8.18</v>
      </c>
      <c r="F49" s="36">
        <v>3.87</v>
      </c>
      <c r="G49" s="40">
        <v>4.71</v>
      </c>
      <c r="H49" s="37">
        <v>3.31</v>
      </c>
      <c r="I49" s="40">
        <v>3.5</v>
      </c>
    </row>
    <row r="50" spans="1:9" ht="12.75">
      <c r="A50" s="35">
        <v>37287</v>
      </c>
      <c r="B50" s="36">
        <v>4.34</v>
      </c>
      <c r="C50" s="36">
        <v>4.27</v>
      </c>
      <c r="D50" s="36">
        <v>5</v>
      </c>
      <c r="E50" s="36">
        <v>8.04</v>
      </c>
      <c r="F50" s="36">
        <v>3.8</v>
      </c>
      <c r="G50" s="40">
        <v>4.75</v>
      </c>
      <c r="H50" s="37">
        <v>3.34</v>
      </c>
      <c r="I50" s="40">
        <v>3.54</v>
      </c>
    </row>
    <row r="51" spans="1:9" ht="12.75">
      <c r="A51" s="35">
        <v>37315</v>
      </c>
      <c r="B51" s="36">
        <v>4.29</v>
      </c>
      <c r="C51" s="36">
        <v>4.25</v>
      </c>
      <c r="D51" s="36">
        <v>4.75</v>
      </c>
      <c r="E51" s="36">
        <v>8.18</v>
      </c>
      <c r="F51" s="36">
        <v>3.8</v>
      </c>
      <c r="G51" s="40">
        <v>4.72</v>
      </c>
      <c r="H51" s="37">
        <v>3.25</v>
      </c>
      <c r="I51" s="40">
        <v>3.46</v>
      </c>
    </row>
    <row r="52" spans="1:9" ht="12.75">
      <c r="A52" s="35">
        <v>37346</v>
      </c>
      <c r="B52" s="36">
        <v>4.27</v>
      </c>
      <c r="C52" s="36">
        <v>4.2</v>
      </c>
      <c r="D52" s="36">
        <v>6.36</v>
      </c>
      <c r="E52" s="36">
        <v>6.23</v>
      </c>
      <c r="F52" s="36">
        <v>3.94</v>
      </c>
      <c r="G52" s="40">
        <v>4.71</v>
      </c>
      <c r="H52" s="37">
        <v>3.24</v>
      </c>
      <c r="I52" s="40">
        <v>3.45</v>
      </c>
    </row>
    <row r="53" spans="1:9" ht="12.75">
      <c r="A53" s="35">
        <v>37376</v>
      </c>
      <c r="B53" s="36">
        <v>4.25</v>
      </c>
      <c r="C53" s="36">
        <v>4.23</v>
      </c>
      <c r="D53" s="36">
        <v>6.02</v>
      </c>
      <c r="E53" s="36">
        <v>5.97</v>
      </c>
      <c r="F53" s="36">
        <v>3.83</v>
      </c>
      <c r="G53" s="40">
        <v>4.66</v>
      </c>
      <c r="H53" s="37">
        <v>3.24</v>
      </c>
      <c r="I53" s="40">
        <v>3.45</v>
      </c>
    </row>
    <row r="54" spans="1:9" ht="12.75">
      <c r="A54" s="35">
        <v>37407</v>
      </c>
      <c r="B54" s="36">
        <v>4.42</v>
      </c>
      <c r="C54" s="36">
        <v>4.21</v>
      </c>
      <c r="D54" s="36">
        <v>5.99</v>
      </c>
      <c r="E54" s="36">
        <v>5.96</v>
      </c>
      <c r="F54" s="36">
        <v>3.42</v>
      </c>
      <c r="G54" s="40">
        <v>4.65</v>
      </c>
      <c r="H54" s="37">
        <v>3.19</v>
      </c>
      <c r="I54" s="40">
        <v>3.4</v>
      </c>
    </row>
    <row r="55" spans="1:9" ht="12.75">
      <c r="A55" s="35">
        <v>37437</v>
      </c>
      <c r="B55" s="36">
        <v>4.24</v>
      </c>
      <c r="C55" s="36">
        <v>4.56</v>
      </c>
      <c r="D55" s="36">
        <v>4.83</v>
      </c>
      <c r="E55" s="36">
        <v>6.35</v>
      </c>
      <c r="F55" s="36">
        <v>3.42</v>
      </c>
      <c r="G55" s="40">
        <v>4.6</v>
      </c>
      <c r="H55" s="37">
        <v>3.2</v>
      </c>
      <c r="I55" s="40">
        <v>3.4</v>
      </c>
    </row>
    <row r="56" spans="1:9" ht="12.75">
      <c r="A56" s="35">
        <v>37468</v>
      </c>
      <c r="B56" s="36">
        <v>4.18</v>
      </c>
      <c r="C56" s="36">
        <v>4.59</v>
      </c>
      <c r="D56" s="36">
        <v>4.23</v>
      </c>
      <c r="E56" s="36">
        <v>6.4</v>
      </c>
      <c r="F56" s="36">
        <v>3.42</v>
      </c>
      <c r="G56" s="40">
        <v>4.54</v>
      </c>
      <c r="H56" s="37">
        <v>3.11</v>
      </c>
      <c r="I56" s="40">
        <v>3.32</v>
      </c>
    </row>
    <row r="57" spans="1:9" ht="12.75">
      <c r="A57" s="35">
        <v>37499</v>
      </c>
      <c r="B57" s="36">
        <v>4.99</v>
      </c>
      <c r="C57" s="36">
        <v>4.13</v>
      </c>
      <c r="D57" s="36">
        <v>4.33</v>
      </c>
      <c r="E57" s="36">
        <v>6.44</v>
      </c>
      <c r="F57" s="36">
        <v>3.42</v>
      </c>
      <c r="G57" s="40">
        <v>4.6</v>
      </c>
      <c r="H57" s="37">
        <v>3.17</v>
      </c>
      <c r="I57" s="40">
        <v>3.38</v>
      </c>
    </row>
    <row r="58" spans="1:9" ht="12.75">
      <c r="A58" s="35">
        <v>37529</v>
      </c>
      <c r="B58" s="36">
        <v>4.13</v>
      </c>
      <c r="C58" s="36">
        <v>3.95</v>
      </c>
      <c r="D58" s="36">
        <v>4.41</v>
      </c>
      <c r="E58" s="36">
        <v>7.74</v>
      </c>
      <c r="F58" s="36">
        <v>3.42</v>
      </c>
      <c r="G58" s="40">
        <v>4.5</v>
      </c>
      <c r="H58" s="37">
        <v>3.24</v>
      </c>
      <c r="I58" s="40">
        <v>3.43</v>
      </c>
    </row>
    <row r="59" spans="1:9" ht="12.75">
      <c r="A59" s="35">
        <v>37560</v>
      </c>
      <c r="B59" s="36">
        <v>3.91</v>
      </c>
      <c r="C59" s="36">
        <v>3.86</v>
      </c>
      <c r="D59" s="36">
        <v>4.09</v>
      </c>
      <c r="E59" s="36">
        <v>7.52</v>
      </c>
      <c r="F59" s="36">
        <v>2.23</v>
      </c>
      <c r="G59" s="40">
        <v>4.41</v>
      </c>
      <c r="H59" s="37">
        <v>3.26</v>
      </c>
      <c r="I59" s="40">
        <v>3.45</v>
      </c>
    </row>
    <row r="60" spans="1:9" ht="12.75">
      <c r="A60" s="35">
        <v>37590</v>
      </c>
      <c r="B60" s="36">
        <v>3.95</v>
      </c>
      <c r="C60" s="36">
        <v>3.97</v>
      </c>
      <c r="D60" s="36">
        <v>3.95</v>
      </c>
      <c r="E60" s="36">
        <v>7.47</v>
      </c>
      <c r="F60" s="36">
        <v>2.23</v>
      </c>
      <c r="G60" s="40">
        <v>4.45</v>
      </c>
      <c r="H60" s="37">
        <v>3.27</v>
      </c>
      <c r="I60" s="40">
        <v>3.45</v>
      </c>
    </row>
    <row r="61" spans="1:9" ht="12.75">
      <c r="A61" s="35">
        <v>37621</v>
      </c>
      <c r="B61" s="36">
        <v>3.89</v>
      </c>
      <c r="C61" s="36">
        <v>3.94</v>
      </c>
      <c r="D61" s="36">
        <v>4.62</v>
      </c>
      <c r="E61" s="36">
        <v>7.5</v>
      </c>
      <c r="F61" s="36">
        <v>2.23</v>
      </c>
      <c r="G61" s="40">
        <v>4.43</v>
      </c>
      <c r="H61" s="37">
        <v>3.07</v>
      </c>
      <c r="I61" s="40">
        <v>3.27</v>
      </c>
    </row>
    <row r="62" spans="1:9" ht="12.75">
      <c r="A62" s="35">
        <v>37652</v>
      </c>
      <c r="B62" s="36">
        <v>4.01</v>
      </c>
      <c r="C62" s="36">
        <v>3.88</v>
      </c>
      <c r="D62" s="36">
        <v>4.86</v>
      </c>
      <c r="E62" s="36">
        <v>7.34</v>
      </c>
      <c r="F62" s="36">
        <v>2.23</v>
      </c>
      <c r="G62" s="40">
        <v>4.42</v>
      </c>
      <c r="H62" s="37">
        <v>3.1</v>
      </c>
      <c r="I62" s="40">
        <v>3.3</v>
      </c>
    </row>
    <row r="63" spans="1:9" ht="12.75">
      <c r="A63" s="35">
        <v>37680</v>
      </c>
      <c r="B63" s="36">
        <v>3.91</v>
      </c>
      <c r="C63" s="36">
        <v>3.93</v>
      </c>
      <c r="D63" s="36">
        <v>5.78</v>
      </c>
      <c r="E63" s="36">
        <v>7.31</v>
      </c>
      <c r="F63" s="36">
        <v>2.23</v>
      </c>
      <c r="G63" s="40">
        <v>4.48</v>
      </c>
      <c r="H63" s="37">
        <v>3.09</v>
      </c>
      <c r="I63" s="40">
        <v>3.3</v>
      </c>
    </row>
    <row r="64" spans="1:9" ht="12.75">
      <c r="A64" s="35">
        <v>37711</v>
      </c>
      <c r="B64" s="36">
        <v>3.88</v>
      </c>
      <c r="C64" s="36">
        <v>4.03</v>
      </c>
      <c r="D64" s="36">
        <v>7.39</v>
      </c>
      <c r="E64" s="36">
        <v>6.18</v>
      </c>
      <c r="F64" s="36">
        <v>4.43</v>
      </c>
      <c r="G64" s="40">
        <v>4.52</v>
      </c>
      <c r="H64" s="37">
        <v>3.09</v>
      </c>
      <c r="I64" s="40">
        <v>3.3</v>
      </c>
    </row>
    <row r="65" spans="1:9" ht="12.75">
      <c r="A65" s="35">
        <v>37741</v>
      </c>
      <c r="B65" s="36">
        <v>3.85</v>
      </c>
      <c r="C65" s="36">
        <v>3.97</v>
      </c>
      <c r="D65" s="36">
        <v>6.72</v>
      </c>
      <c r="E65" s="36">
        <v>6.15</v>
      </c>
      <c r="F65" s="36">
        <v>3.56</v>
      </c>
      <c r="G65" s="40">
        <v>4.46</v>
      </c>
      <c r="H65" s="37">
        <v>3.08</v>
      </c>
      <c r="I65" s="40">
        <v>3.3</v>
      </c>
    </row>
    <row r="66" spans="1:9" ht="12.75">
      <c r="A66" s="35">
        <v>37772</v>
      </c>
      <c r="B66" s="36">
        <v>4.1</v>
      </c>
      <c r="C66" s="36">
        <v>4.02</v>
      </c>
      <c r="D66" s="36">
        <v>6.35</v>
      </c>
      <c r="E66" s="36">
        <v>6.22</v>
      </c>
      <c r="F66" s="36">
        <v>5.39</v>
      </c>
      <c r="G66" s="40">
        <v>4.53</v>
      </c>
      <c r="H66" s="37">
        <v>3.08</v>
      </c>
      <c r="I66" s="40">
        <v>3.3</v>
      </c>
    </row>
    <row r="67" spans="1:9" ht="12.75">
      <c r="A67" s="35">
        <v>37802</v>
      </c>
      <c r="B67" s="36">
        <v>4</v>
      </c>
      <c r="C67" s="36">
        <v>4.4</v>
      </c>
      <c r="D67" s="36">
        <v>5.45</v>
      </c>
      <c r="E67" s="36">
        <v>6.29</v>
      </c>
      <c r="F67" s="36">
        <v>3.65</v>
      </c>
      <c r="G67" s="40">
        <v>4.53</v>
      </c>
      <c r="H67" s="37">
        <v>3.08</v>
      </c>
      <c r="I67" s="40">
        <v>3.3</v>
      </c>
    </row>
    <row r="68" spans="1:9" ht="12.75">
      <c r="A68" s="35">
        <v>37833</v>
      </c>
      <c r="B68" s="36">
        <v>4</v>
      </c>
      <c r="C68" s="36">
        <v>4.64</v>
      </c>
      <c r="D68" s="36">
        <v>3.91</v>
      </c>
      <c r="E68" s="36">
        <v>6.4</v>
      </c>
      <c r="F68" s="36">
        <v>3.93</v>
      </c>
      <c r="G68" s="40">
        <v>4.56</v>
      </c>
      <c r="H68" s="37">
        <v>3.07</v>
      </c>
      <c r="I68" s="40">
        <v>3.3</v>
      </c>
    </row>
    <row r="69" spans="1:9" ht="12.75">
      <c r="A69" s="35">
        <v>37864</v>
      </c>
      <c r="B69" s="36">
        <v>4.68</v>
      </c>
      <c r="C69" s="36">
        <v>4.01</v>
      </c>
      <c r="D69" s="36">
        <v>5.43</v>
      </c>
      <c r="E69" s="36">
        <v>6.4</v>
      </c>
      <c r="F69" s="36">
        <v>2.36</v>
      </c>
      <c r="G69" s="40">
        <v>4.52</v>
      </c>
      <c r="H69" s="37">
        <v>3.03</v>
      </c>
      <c r="I69" s="40">
        <v>3.28</v>
      </c>
    </row>
    <row r="70" spans="1:9" ht="12.75">
      <c r="A70" s="35">
        <v>37894</v>
      </c>
      <c r="B70" s="36">
        <v>4.08</v>
      </c>
      <c r="C70" s="36">
        <v>3.99</v>
      </c>
      <c r="D70" s="36">
        <v>4.89</v>
      </c>
      <c r="E70" s="36">
        <v>7.31</v>
      </c>
      <c r="F70" s="36">
        <v>5.18</v>
      </c>
      <c r="G70" s="40">
        <v>4.57</v>
      </c>
      <c r="H70" s="37">
        <v>3.04</v>
      </c>
      <c r="I70" s="40">
        <v>3.28</v>
      </c>
    </row>
    <row r="71" spans="1:9" ht="12.75">
      <c r="A71" s="35">
        <v>37925</v>
      </c>
      <c r="B71" s="36">
        <v>3.91</v>
      </c>
      <c r="C71" s="36">
        <v>4</v>
      </c>
      <c r="D71" s="36">
        <v>4.73</v>
      </c>
      <c r="E71" s="36">
        <v>7.26</v>
      </c>
      <c r="F71" s="36">
        <v>4.35</v>
      </c>
      <c r="G71" s="40">
        <v>4.57</v>
      </c>
      <c r="H71" s="37">
        <v>3.04</v>
      </c>
      <c r="I71" s="40">
        <v>3.28</v>
      </c>
    </row>
    <row r="72" spans="1:9" ht="12.75">
      <c r="A72" s="35">
        <v>37955</v>
      </c>
      <c r="B72" s="36">
        <v>4.11</v>
      </c>
      <c r="C72" s="36">
        <v>4.05</v>
      </c>
      <c r="D72" s="36">
        <v>4.47</v>
      </c>
      <c r="E72" s="36">
        <v>7.25</v>
      </c>
      <c r="F72" s="36">
        <v>3.24</v>
      </c>
      <c r="G72" s="40">
        <v>4.63</v>
      </c>
      <c r="H72" s="37">
        <v>3.04</v>
      </c>
      <c r="I72" s="40">
        <v>3.29</v>
      </c>
    </row>
    <row r="73" spans="1:9" ht="12.75">
      <c r="A73" s="35">
        <v>37986</v>
      </c>
      <c r="B73" s="36">
        <v>4.02</v>
      </c>
      <c r="C73" s="36">
        <v>4.01</v>
      </c>
      <c r="D73" s="36">
        <v>4.25</v>
      </c>
      <c r="E73" s="36">
        <v>7.06</v>
      </c>
      <c r="F73" s="36">
        <v>3.78</v>
      </c>
      <c r="G73" s="40">
        <v>4.56</v>
      </c>
      <c r="H73" s="37">
        <v>3.05</v>
      </c>
      <c r="I73" s="40">
        <v>3.29</v>
      </c>
    </row>
    <row r="74" spans="1:9" ht="12.75">
      <c r="A74" s="35">
        <v>38017</v>
      </c>
      <c r="B74" s="36">
        <v>4.22</v>
      </c>
      <c r="C74" s="36">
        <v>3.98</v>
      </c>
      <c r="D74" s="36">
        <v>3.67</v>
      </c>
      <c r="E74" s="36">
        <v>7.03</v>
      </c>
      <c r="F74" s="36">
        <v>3.24</v>
      </c>
      <c r="G74" s="40">
        <v>4.55</v>
      </c>
      <c r="H74" s="37">
        <v>3.04</v>
      </c>
      <c r="I74" s="40">
        <v>3.28</v>
      </c>
    </row>
    <row r="75" spans="1:9" ht="12.75">
      <c r="A75" s="35">
        <v>38046</v>
      </c>
      <c r="B75" s="36">
        <v>4.12</v>
      </c>
      <c r="C75" s="36">
        <v>4</v>
      </c>
      <c r="D75" s="36">
        <v>5.14</v>
      </c>
      <c r="E75" s="36">
        <v>7</v>
      </c>
      <c r="F75" s="36">
        <v>3.25</v>
      </c>
      <c r="G75" s="40">
        <v>4.65</v>
      </c>
      <c r="H75" s="37">
        <v>3.05</v>
      </c>
      <c r="I75" s="40">
        <v>3.3</v>
      </c>
    </row>
    <row r="76" spans="1:9" ht="12.75">
      <c r="A76" s="35">
        <v>38077</v>
      </c>
      <c r="B76" s="36">
        <v>4.08</v>
      </c>
      <c r="C76" s="36">
        <v>4</v>
      </c>
      <c r="D76" s="36">
        <v>6.6</v>
      </c>
      <c r="E76" s="36">
        <v>6.37</v>
      </c>
      <c r="F76" s="36">
        <v>5.73</v>
      </c>
      <c r="G76" s="40">
        <v>4.66</v>
      </c>
      <c r="H76" s="37">
        <v>3.04</v>
      </c>
      <c r="I76" s="40">
        <v>3.29</v>
      </c>
    </row>
    <row r="77" spans="1:9" ht="12.75">
      <c r="A77" s="35">
        <v>38107</v>
      </c>
      <c r="B77" s="36">
        <v>4.16</v>
      </c>
      <c r="C77" s="36">
        <v>3.97</v>
      </c>
      <c r="D77" s="36">
        <v>6.49</v>
      </c>
      <c r="E77" s="36">
        <v>6.38</v>
      </c>
      <c r="F77" s="36">
        <v>4.02</v>
      </c>
      <c r="G77" s="40">
        <v>4.68</v>
      </c>
      <c r="H77" s="37">
        <v>2.88</v>
      </c>
      <c r="I77" s="40">
        <v>3.16</v>
      </c>
    </row>
    <row r="78" spans="1:9" ht="12.75">
      <c r="A78" s="35">
        <v>38138</v>
      </c>
      <c r="B78" s="36">
        <v>4.14</v>
      </c>
      <c r="C78" s="36">
        <v>3.96</v>
      </c>
      <c r="D78" s="36">
        <v>6.57</v>
      </c>
      <c r="E78" s="36">
        <v>6.22</v>
      </c>
      <c r="F78" s="36">
        <v>2.78</v>
      </c>
      <c r="G78" s="40">
        <v>4.62</v>
      </c>
      <c r="H78" s="37">
        <v>2.8</v>
      </c>
      <c r="I78" s="40">
        <v>3.08</v>
      </c>
    </row>
    <row r="79" spans="1:9" ht="12.75">
      <c r="A79" s="35">
        <v>38168</v>
      </c>
      <c r="B79" s="36">
        <v>4.01</v>
      </c>
      <c r="C79" s="36">
        <v>4.35</v>
      </c>
      <c r="D79" s="36">
        <v>5.32</v>
      </c>
      <c r="E79" s="36">
        <v>6.26</v>
      </c>
      <c r="F79" s="36">
        <v>2.99</v>
      </c>
      <c r="G79" s="40">
        <v>4.58</v>
      </c>
      <c r="H79" s="37">
        <v>2.8</v>
      </c>
      <c r="I79" s="40">
        <v>3.08</v>
      </c>
    </row>
    <row r="80" spans="1:9" ht="12.75">
      <c r="A80" s="35">
        <v>38199</v>
      </c>
      <c r="B80" s="36">
        <v>3.97</v>
      </c>
      <c r="C80" s="36">
        <v>4.36</v>
      </c>
      <c r="D80" s="36">
        <v>5.01</v>
      </c>
      <c r="E80" s="36">
        <v>5.98</v>
      </c>
      <c r="F80" s="36">
        <v>4.46</v>
      </c>
      <c r="G80" s="40">
        <v>4.51</v>
      </c>
      <c r="H80" s="37">
        <v>2.8</v>
      </c>
      <c r="I80" s="40">
        <v>3.07</v>
      </c>
    </row>
    <row r="81" spans="1:9" ht="12.75">
      <c r="A81" s="35">
        <v>38230</v>
      </c>
      <c r="B81" s="36">
        <v>4.79</v>
      </c>
      <c r="C81" s="36">
        <v>3.96</v>
      </c>
      <c r="D81" s="36">
        <v>5.18</v>
      </c>
      <c r="E81" s="36">
        <v>5.75</v>
      </c>
      <c r="F81" s="36">
        <v>3.35</v>
      </c>
      <c r="G81" s="40">
        <v>4.51</v>
      </c>
      <c r="H81" s="37">
        <v>2.8</v>
      </c>
      <c r="I81" s="40">
        <v>3.07</v>
      </c>
    </row>
    <row r="82" spans="1:9" ht="12.75">
      <c r="A82" s="35">
        <v>38260</v>
      </c>
      <c r="B82" s="36">
        <v>4.04</v>
      </c>
      <c r="C82" s="36">
        <v>3.92</v>
      </c>
      <c r="D82" s="36">
        <v>5.26</v>
      </c>
      <c r="E82" s="36">
        <v>5.92</v>
      </c>
      <c r="F82" s="36">
        <v>4.23</v>
      </c>
      <c r="G82" s="40">
        <v>4.37</v>
      </c>
      <c r="H82" s="37">
        <v>2.8</v>
      </c>
      <c r="I82" s="40">
        <v>3.05</v>
      </c>
    </row>
    <row r="83" spans="1:9" ht="12.75">
      <c r="A83" s="35">
        <v>38291</v>
      </c>
      <c r="B83" s="36">
        <v>4.07</v>
      </c>
      <c r="C83" s="36">
        <v>3.87</v>
      </c>
      <c r="D83" s="36">
        <v>5.3</v>
      </c>
      <c r="E83" s="36">
        <v>5.77</v>
      </c>
      <c r="F83" s="36">
        <v>3.72</v>
      </c>
      <c r="G83" s="40">
        <v>4.36</v>
      </c>
      <c r="H83" s="37">
        <v>2.8</v>
      </c>
      <c r="I83" s="40">
        <v>3.05</v>
      </c>
    </row>
    <row r="84" spans="1:9" ht="12.75">
      <c r="A84" s="35">
        <v>38321</v>
      </c>
      <c r="B84" s="36">
        <v>3.97</v>
      </c>
      <c r="C84" s="36">
        <v>3.92</v>
      </c>
      <c r="D84" s="36">
        <v>5.07</v>
      </c>
      <c r="E84" s="36">
        <v>5.76</v>
      </c>
      <c r="F84" s="36">
        <v>5.11</v>
      </c>
      <c r="G84" s="40">
        <v>4.33</v>
      </c>
      <c r="H84" s="37">
        <v>2.8</v>
      </c>
      <c r="I84" s="40">
        <v>3.04</v>
      </c>
    </row>
    <row r="85" spans="1:9" ht="12.75">
      <c r="A85" s="35">
        <v>38352</v>
      </c>
      <c r="B85" s="36">
        <v>3.95</v>
      </c>
      <c r="C85" s="36">
        <v>3.93</v>
      </c>
      <c r="D85" s="36">
        <v>4.84</v>
      </c>
      <c r="E85" s="36">
        <v>5.62</v>
      </c>
      <c r="F85" s="36">
        <v>3.39</v>
      </c>
      <c r="G85" s="40">
        <v>4.28</v>
      </c>
      <c r="H85" s="37">
        <v>2.8</v>
      </c>
      <c r="I85" s="40">
        <v>3.04</v>
      </c>
    </row>
    <row r="86" spans="1:9" ht="12.75">
      <c r="A86" s="35">
        <v>38383</v>
      </c>
      <c r="B86" s="36">
        <v>4.16</v>
      </c>
      <c r="C86" s="36">
        <v>3.91</v>
      </c>
      <c r="D86" s="36">
        <v>4.25</v>
      </c>
      <c r="E86" s="36">
        <v>5.58</v>
      </c>
      <c r="F86" s="36">
        <v>3.83</v>
      </c>
      <c r="G86" s="40">
        <v>4.27</v>
      </c>
      <c r="H86" s="37">
        <v>2.8</v>
      </c>
      <c r="I86" s="40">
        <v>3.04</v>
      </c>
    </row>
    <row r="87" spans="1:9" ht="12.75">
      <c r="A87" s="35">
        <v>38411</v>
      </c>
      <c r="B87" s="36">
        <v>3.99</v>
      </c>
      <c r="C87" s="36">
        <v>3.89</v>
      </c>
      <c r="D87" s="36">
        <v>4.42</v>
      </c>
      <c r="E87" s="36">
        <v>5.53</v>
      </c>
      <c r="F87" s="36">
        <v>4.41</v>
      </c>
      <c r="G87" s="40">
        <v>4.24</v>
      </c>
      <c r="H87" s="37">
        <v>2.8</v>
      </c>
      <c r="I87" s="40">
        <v>3.04</v>
      </c>
    </row>
    <row r="88" spans="1:9" ht="12.75">
      <c r="A88" s="35">
        <v>38442</v>
      </c>
      <c r="B88" s="36">
        <v>4.07</v>
      </c>
      <c r="C88" s="36">
        <v>3.74</v>
      </c>
      <c r="D88" s="36">
        <v>5.1</v>
      </c>
      <c r="E88" s="36">
        <v>5.17</v>
      </c>
      <c r="F88" s="36">
        <v>5.54</v>
      </c>
      <c r="G88" s="40">
        <v>4.19</v>
      </c>
      <c r="H88" s="37">
        <v>2.84</v>
      </c>
      <c r="I88" s="40">
        <v>3.06</v>
      </c>
    </row>
    <row r="89" spans="1:9" ht="12.75">
      <c r="A89" s="35">
        <v>38472</v>
      </c>
      <c r="B89" s="36">
        <v>3.91</v>
      </c>
      <c r="C89" s="36">
        <v>3.84</v>
      </c>
      <c r="D89" s="36">
        <v>5.22</v>
      </c>
      <c r="E89" s="36">
        <v>4.93</v>
      </c>
      <c r="F89" s="36">
        <v>4.24</v>
      </c>
      <c r="G89" s="40">
        <v>4.18</v>
      </c>
      <c r="H89" s="37">
        <v>2.8</v>
      </c>
      <c r="I89" s="40">
        <v>3.04</v>
      </c>
    </row>
    <row r="90" spans="1:9" ht="12.75">
      <c r="A90" s="35">
        <v>38503</v>
      </c>
      <c r="B90" s="36">
        <v>3.93</v>
      </c>
      <c r="C90" s="36">
        <v>3.83</v>
      </c>
      <c r="D90" s="36">
        <v>5.27</v>
      </c>
      <c r="E90" s="36">
        <v>4.88</v>
      </c>
      <c r="F90" s="36">
        <v>3.66</v>
      </c>
      <c r="G90" s="40">
        <v>4.16</v>
      </c>
      <c r="H90" s="37">
        <v>2.34</v>
      </c>
      <c r="I90" s="40">
        <v>2.66</v>
      </c>
    </row>
    <row r="91" spans="1:9" ht="12.75">
      <c r="A91" s="35">
        <v>38533</v>
      </c>
      <c r="B91" s="36">
        <v>3.93</v>
      </c>
      <c r="C91" s="36">
        <v>4.01</v>
      </c>
      <c r="D91" s="36">
        <v>4.53</v>
      </c>
      <c r="E91" s="36">
        <v>4.97</v>
      </c>
      <c r="F91" s="36">
        <v>3.41</v>
      </c>
      <c r="G91" s="40">
        <v>4.15</v>
      </c>
      <c r="H91" s="37">
        <v>2.33</v>
      </c>
      <c r="I91" s="40">
        <v>2.66</v>
      </c>
    </row>
    <row r="92" spans="1:9" ht="12.75">
      <c r="A92" s="35">
        <v>38564</v>
      </c>
      <c r="B92" s="36">
        <v>3.95</v>
      </c>
      <c r="C92" s="36">
        <v>4.02</v>
      </c>
      <c r="D92" s="36">
        <v>4.13</v>
      </c>
      <c r="E92" s="36">
        <v>4.86</v>
      </c>
      <c r="F92" s="36">
        <v>3.72</v>
      </c>
      <c r="G92" s="40">
        <v>4.11</v>
      </c>
      <c r="H92" s="37">
        <v>2.31</v>
      </c>
      <c r="I92" s="40">
        <v>2.63</v>
      </c>
    </row>
    <row r="93" spans="1:9" ht="12.75">
      <c r="A93" s="35">
        <v>38595</v>
      </c>
      <c r="B93" s="36">
        <v>4.2</v>
      </c>
      <c r="C93" s="36">
        <v>3.86</v>
      </c>
      <c r="D93" s="36">
        <v>4.38</v>
      </c>
      <c r="E93" s="36">
        <v>4.79</v>
      </c>
      <c r="F93" s="36">
        <v>3.73</v>
      </c>
      <c r="G93" s="40">
        <v>4.13</v>
      </c>
      <c r="H93" s="37">
        <v>2.33</v>
      </c>
      <c r="I93" s="40">
        <v>2.61</v>
      </c>
    </row>
    <row r="94" spans="1:9" ht="12.75">
      <c r="A94" s="35">
        <v>38625</v>
      </c>
      <c r="B94" s="36">
        <v>3.76</v>
      </c>
      <c r="C94" s="36">
        <v>3.7</v>
      </c>
      <c r="D94" s="36">
        <v>4.21</v>
      </c>
      <c r="E94" s="36">
        <v>4.69</v>
      </c>
      <c r="F94" s="36">
        <v>6.51</v>
      </c>
      <c r="G94" s="40">
        <v>3.98</v>
      </c>
      <c r="H94" s="37">
        <v>2.32</v>
      </c>
      <c r="I94" s="40">
        <v>2.59</v>
      </c>
    </row>
    <row r="95" spans="1:9" ht="12.75">
      <c r="A95" s="35">
        <v>38656</v>
      </c>
      <c r="B95" s="36">
        <v>3.71</v>
      </c>
      <c r="C95" s="36">
        <v>3.69</v>
      </c>
      <c r="D95" s="36">
        <v>4.2</v>
      </c>
      <c r="E95" s="36">
        <v>4.84</v>
      </c>
      <c r="F95" s="36">
        <v>2.93</v>
      </c>
      <c r="G95" s="40">
        <v>3.95</v>
      </c>
      <c r="H95" s="37">
        <v>2.33</v>
      </c>
      <c r="I95" s="40">
        <v>2.59</v>
      </c>
    </row>
    <row r="96" spans="1:9" ht="12.75">
      <c r="A96" s="35">
        <v>38686</v>
      </c>
      <c r="B96" s="36">
        <v>3.71</v>
      </c>
      <c r="C96" s="36">
        <v>3.81</v>
      </c>
      <c r="D96" s="36">
        <v>4.14</v>
      </c>
      <c r="E96" s="36">
        <v>4.84</v>
      </c>
      <c r="F96" s="36">
        <v>3.24</v>
      </c>
      <c r="G96" s="40">
        <v>3.97</v>
      </c>
      <c r="H96" s="37">
        <v>2.34</v>
      </c>
      <c r="I96" s="40">
        <v>2.59</v>
      </c>
    </row>
    <row r="97" spans="1:9" ht="12.75">
      <c r="A97" s="35">
        <v>38717</v>
      </c>
      <c r="B97" s="36">
        <v>3.78</v>
      </c>
      <c r="C97" s="36">
        <v>3.78</v>
      </c>
      <c r="D97" s="36">
        <v>4.14</v>
      </c>
      <c r="E97" s="36">
        <v>4.7</v>
      </c>
      <c r="F97" s="36">
        <v>4.61</v>
      </c>
      <c r="G97" s="40">
        <v>3.97</v>
      </c>
      <c r="H97" s="37">
        <v>2.34</v>
      </c>
      <c r="I97" s="40">
        <v>2.6</v>
      </c>
    </row>
    <row r="98" spans="1:9" ht="12.75">
      <c r="A98" s="35">
        <v>38748</v>
      </c>
      <c r="B98" s="36">
        <v>4.08</v>
      </c>
      <c r="C98" s="36">
        <v>3.9</v>
      </c>
      <c r="D98" s="36">
        <v>3.93</v>
      </c>
      <c r="E98" s="36">
        <v>4.76</v>
      </c>
      <c r="F98" s="36">
        <v>3.38</v>
      </c>
      <c r="G98" s="40">
        <v>4.09</v>
      </c>
      <c r="H98" s="37">
        <v>2.34</v>
      </c>
      <c r="I98" s="40">
        <v>2.63</v>
      </c>
    </row>
    <row r="99" spans="1:9" ht="12.75">
      <c r="A99" s="35">
        <v>38776</v>
      </c>
      <c r="B99" s="36">
        <v>3.96</v>
      </c>
      <c r="C99" s="36">
        <v>3.9</v>
      </c>
      <c r="D99" s="36">
        <v>3.99</v>
      </c>
      <c r="E99" s="36">
        <v>4.74</v>
      </c>
      <c r="F99" s="36">
        <v>4.14</v>
      </c>
      <c r="G99" s="40">
        <v>4.08</v>
      </c>
      <c r="H99" s="37">
        <v>2.34</v>
      </c>
      <c r="I99" s="40">
        <v>2.62</v>
      </c>
    </row>
    <row r="100" spans="1:9" ht="12.75">
      <c r="A100" s="35">
        <v>38807</v>
      </c>
      <c r="B100" s="36">
        <v>4.06</v>
      </c>
      <c r="C100" s="36">
        <v>3.84</v>
      </c>
      <c r="D100" s="36">
        <v>4.04</v>
      </c>
      <c r="E100" s="36">
        <v>4.64</v>
      </c>
      <c r="F100" s="36">
        <v>4.13</v>
      </c>
      <c r="G100" s="40">
        <v>4.07</v>
      </c>
      <c r="H100" s="37">
        <v>2.52</v>
      </c>
      <c r="I100" s="40">
        <v>2.79</v>
      </c>
    </row>
    <row r="101" spans="1:9" ht="12.75">
      <c r="A101" s="35">
        <v>38837</v>
      </c>
      <c r="B101" s="36">
        <v>3.96</v>
      </c>
      <c r="C101" s="36">
        <v>3.8</v>
      </c>
      <c r="D101" s="36">
        <v>4.3</v>
      </c>
      <c r="E101" s="36">
        <v>4.47</v>
      </c>
      <c r="F101" s="36">
        <v>3.07</v>
      </c>
      <c r="G101" s="40">
        <v>4.05</v>
      </c>
      <c r="H101" s="37">
        <v>2.52</v>
      </c>
      <c r="I101" s="40">
        <v>2.78</v>
      </c>
    </row>
    <row r="102" spans="1:9" ht="12.75">
      <c r="A102" s="35">
        <v>38868</v>
      </c>
      <c r="B102" s="36">
        <v>4.02</v>
      </c>
      <c r="C102" s="36">
        <v>3.77</v>
      </c>
      <c r="D102" s="36">
        <v>4.42</v>
      </c>
      <c r="E102" s="36">
        <v>4.34</v>
      </c>
      <c r="F102" s="36">
        <v>4.03</v>
      </c>
      <c r="G102" s="40">
        <v>4.06</v>
      </c>
      <c r="H102" s="37">
        <v>2.52</v>
      </c>
      <c r="I102" s="40">
        <v>2.78</v>
      </c>
    </row>
    <row r="103" spans="1:9" ht="12.75">
      <c r="A103" s="35">
        <v>38898</v>
      </c>
      <c r="B103" s="36">
        <v>3.92</v>
      </c>
      <c r="C103" s="36">
        <v>3.84</v>
      </c>
      <c r="D103" s="36">
        <v>4.35</v>
      </c>
      <c r="E103" s="36">
        <v>4.41</v>
      </c>
      <c r="F103" s="36">
        <v>4.02</v>
      </c>
      <c r="G103" s="40">
        <v>4.04</v>
      </c>
      <c r="H103" s="37">
        <v>2.43</v>
      </c>
      <c r="I103" s="40">
        <v>2.71</v>
      </c>
    </row>
    <row r="104" spans="1:9" ht="12.75">
      <c r="A104" s="35">
        <v>38929</v>
      </c>
      <c r="B104" s="36">
        <v>4.04</v>
      </c>
      <c r="C104" s="36">
        <v>3.92</v>
      </c>
      <c r="D104" s="36">
        <v>4.02</v>
      </c>
      <c r="E104" s="36">
        <v>4.36</v>
      </c>
      <c r="F104" s="36">
        <v>4.44</v>
      </c>
      <c r="G104" s="40">
        <v>4.05</v>
      </c>
      <c r="H104" s="37">
        <v>2.52</v>
      </c>
      <c r="I104" s="40">
        <v>2.79</v>
      </c>
    </row>
    <row r="105" spans="1:9" ht="12.75">
      <c r="A105" s="35">
        <v>38960</v>
      </c>
      <c r="B105" s="36">
        <v>4.1</v>
      </c>
      <c r="C105" s="36">
        <v>3.84</v>
      </c>
      <c r="D105" s="36">
        <v>4.1</v>
      </c>
      <c r="E105" s="36">
        <v>4.33</v>
      </c>
      <c r="F105" s="36">
        <v>4.44</v>
      </c>
      <c r="G105" s="40">
        <v>4.04</v>
      </c>
      <c r="H105" s="37">
        <v>2.52</v>
      </c>
      <c r="I105" s="40">
        <v>2.78</v>
      </c>
    </row>
    <row r="106" spans="1:9" ht="12.75">
      <c r="A106" s="35">
        <v>38990</v>
      </c>
      <c r="B106" s="36">
        <v>3.23</v>
      </c>
      <c r="C106" s="36">
        <v>3.35</v>
      </c>
      <c r="D106" s="36">
        <v>4.07</v>
      </c>
      <c r="E106" s="36">
        <v>4.22</v>
      </c>
      <c r="F106" s="36">
        <v>3.6</v>
      </c>
      <c r="G106" s="40">
        <v>3.62</v>
      </c>
      <c r="H106" s="37">
        <v>2.51</v>
      </c>
      <c r="I106" s="40">
        <v>2.7</v>
      </c>
    </row>
    <row r="107" spans="1:9" ht="12.75">
      <c r="A107" s="35">
        <v>39021</v>
      </c>
      <c r="B107" s="36">
        <v>3.27</v>
      </c>
      <c r="C107" s="36">
        <v>3.36</v>
      </c>
      <c r="D107" s="36">
        <v>4.16</v>
      </c>
      <c r="E107" s="36">
        <v>4.44</v>
      </c>
      <c r="F107" s="36">
        <v>3.08</v>
      </c>
      <c r="G107" s="40">
        <v>3.66</v>
      </c>
      <c r="H107" s="37">
        <v>1.92</v>
      </c>
      <c r="I107" s="40">
        <v>2.23</v>
      </c>
    </row>
    <row r="108" spans="1:9" ht="12.75">
      <c r="A108" s="35">
        <v>39051</v>
      </c>
      <c r="B108" s="36">
        <v>3.27</v>
      </c>
      <c r="C108" s="36">
        <v>3.62</v>
      </c>
      <c r="D108" s="36">
        <v>3.84</v>
      </c>
      <c r="E108" s="36">
        <v>4.42</v>
      </c>
      <c r="F108" s="36">
        <v>4.17</v>
      </c>
      <c r="G108" s="40">
        <v>3.69</v>
      </c>
      <c r="H108" s="37">
        <v>1.52</v>
      </c>
      <c r="I108" s="40">
        <v>1.9</v>
      </c>
    </row>
    <row r="109" spans="1:9" ht="12.75">
      <c r="A109" s="35">
        <v>39082</v>
      </c>
      <c r="B109" s="36">
        <v>3.43</v>
      </c>
      <c r="C109" s="36">
        <v>3.6</v>
      </c>
      <c r="D109" s="36">
        <v>3.97</v>
      </c>
      <c r="E109" s="36">
        <v>4.32</v>
      </c>
      <c r="F109" s="36">
        <v>2.25</v>
      </c>
      <c r="G109" s="40">
        <v>3.71</v>
      </c>
      <c r="H109" s="37">
        <v>1.55</v>
      </c>
      <c r="I109" s="40">
        <v>1.92</v>
      </c>
    </row>
    <row r="110" spans="1:9" ht="12.75">
      <c r="A110" s="35">
        <v>39113</v>
      </c>
      <c r="B110" s="36">
        <v>3.63</v>
      </c>
      <c r="C110" s="36">
        <v>3.31</v>
      </c>
      <c r="D110" s="36">
        <v>3.75</v>
      </c>
      <c r="E110" s="36">
        <v>4.34</v>
      </c>
      <c r="F110" s="36">
        <v>3.43</v>
      </c>
      <c r="G110" s="40">
        <v>3.62</v>
      </c>
      <c r="H110" s="37">
        <v>1.56</v>
      </c>
      <c r="I110" s="40">
        <v>1.92</v>
      </c>
    </row>
    <row r="111" spans="1:9" ht="12.75">
      <c r="A111" s="35">
        <v>39141</v>
      </c>
      <c r="B111" s="36">
        <v>3.21</v>
      </c>
      <c r="C111" s="36">
        <v>3.39</v>
      </c>
      <c r="D111" s="36">
        <v>3.66</v>
      </c>
      <c r="E111" s="36">
        <v>4.39</v>
      </c>
      <c r="F111" s="36">
        <v>2.75</v>
      </c>
      <c r="G111" s="40">
        <v>3.55</v>
      </c>
      <c r="H111" s="37">
        <v>1.59</v>
      </c>
      <c r="I111" s="40">
        <v>1.92</v>
      </c>
    </row>
    <row r="112" spans="1:9" ht="12.75">
      <c r="A112" s="35">
        <v>39172</v>
      </c>
      <c r="B112" s="36">
        <v>3.47</v>
      </c>
      <c r="C112" s="36">
        <v>3.45</v>
      </c>
      <c r="D112" s="36">
        <v>3.79</v>
      </c>
      <c r="E112" s="36">
        <v>4.41</v>
      </c>
      <c r="F112" s="36">
        <v>3.32</v>
      </c>
      <c r="G112" s="40">
        <v>3.67</v>
      </c>
      <c r="H112" s="37">
        <v>1.9</v>
      </c>
      <c r="I112" s="40">
        <v>2.2</v>
      </c>
    </row>
    <row r="113" spans="1:9" ht="12.75">
      <c r="A113" s="35">
        <v>39202</v>
      </c>
      <c r="B113" s="36">
        <v>3.39</v>
      </c>
      <c r="C113" s="36">
        <v>3.33</v>
      </c>
      <c r="D113" s="36">
        <v>3.94</v>
      </c>
      <c r="E113" s="36">
        <v>4.17</v>
      </c>
      <c r="F113" s="36">
        <v>3.7</v>
      </c>
      <c r="G113" s="40">
        <v>3.59</v>
      </c>
      <c r="H113" s="37">
        <v>1.9</v>
      </c>
      <c r="I113" s="40">
        <v>2.18</v>
      </c>
    </row>
    <row r="114" spans="1:9" ht="12.75">
      <c r="A114" s="35">
        <v>39233</v>
      </c>
      <c r="B114" s="36">
        <v>3.29</v>
      </c>
      <c r="C114" s="36">
        <v>3.27</v>
      </c>
      <c r="D114" s="36">
        <v>3.99</v>
      </c>
      <c r="E114" s="36">
        <v>4.23</v>
      </c>
      <c r="F114" s="36">
        <v>3.74</v>
      </c>
      <c r="G114" s="40">
        <v>3.56</v>
      </c>
      <c r="H114" s="37">
        <v>1.89</v>
      </c>
      <c r="I114" s="40">
        <v>2.18</v>
      </c>
    </row>
    <row r="115" spans="1:9" ht="12.75">
      <c r="A115" s="35">
        <v>39263</v>
      </c>
      <c r="B115" s="36">
        <v>3.19</v>
      </c>
      <c r="C115" s="36">
        <v>3.49</v>
      </c>
      <c r="D115" s="36">
        <v>3.99</v>
      </c>
      <c r="E115" s="36">
        <v>4.24</v>
      </c>
      <c r="F115" s="36">
        <v>3.32</v>
      </c>
      <c r="G115" s="40">
        <v>3.63</v>
      </c>
      <c r="H115" s="37">
        <v>1.89</v>
      </c>
      <c r="I115" s="40">
        <v>2.19</v>
      </c>
    </row>
    <row r="116" spans="1:9" ht="12.75">
      <c r="A116" s="35">
        <v>39294</v>
      </c>
      <c r="B116" s="36">
        <v>3.39</v>
      </c>
      <c r="C116" s="36">
        <v>3.52</v>
      </c>
      <c r="D116" s="36">
        <v>3.59</v>
      </c>
      <c r="E116" s="36">
        <v>4.27</v>
      </c>
      <c r="F116" s="36">
        <v>3.43</v>
      </c>
      <c r="G116" s="40">
        <v>3.65</v>
      </c>
      <c r="H116" s="37">
        <v>1.88</v>
      </c>
      <c r="I116" s="40">
        <v>2.18</v>
      </c>
    </row>
    <row r="117" spans="1:9" ht="12.75">
      <c r="A117" s="35">
        <v>39325</v>
      </c>
      <c r="B117" s="36">
        <v>3.32</v>
      </c>
      <c r="C117" s="36">
        <v>3.49</v>
      </c>
      <c r="D117" s="36">
        <v>3.78</v>
      </c>
      <c r="E117" s="36">
        <v>4.15</v>
      </c>
      <c r="F117" s="36">
        <v>3.9</v>
      </c>
      <c r="G117" s="40">
        <v>3.61</v>
      </c>
      <c r="H117" s="37">
        <v>1.92</v>
      </c>
      <c r="I117" s="40">
        <v>2.21</v>
      </c>
    </row>
    <row r="118" spans="1:9" ht="12.75">
      <c r="A118" s="35">
        <v>39355</v>
      </c>
      <c r="B118" s="36">
        <v>3.55</v>
      </c>
      <c r="C118" s="36">
        <v>3.41</v>
      </c>
      <c r="D118" s="36">
        <v>4.42</v>
      </c>
      <c r="E118" s="36">
        <v>4.22</v>
      </c>
      <c r="F118" s="36">
        <v>3.69</v>
      </c>
      <c r="G118" s="40">
        <v>3.82</v>
      </c>
      <c r="H118" s="37">
        <v>1.92</v>
      </c>
      <c r="I118" s="40">
        <v>2.27</v>
      </c>
    </row>
    <row r="119" spans="1:9" ht="12.75">
      <c r="A119" s="35">
        <v>39386</v>
      </c>
      <c r="B119" s="36">
        <v>3.38</v>
      </c>
      <c r="C119" s="36">
        <v>3.63</v>
      </c>
      <c r="D119" s="36">
        <v>4.52</v>
      </c>
      <c r="E119" s="36">
        <v>3.9</v>
      </c>
      <c r="F119" s="36">
        <v>3.71</v>
      </c>
      <c r="G119" s="40">
        <v>3.8</v>
      </c>
      <c r="H119" s="37">
        <v>1.94</v>
      </c>
      <c r="I119" s="40">
        <v>2.28</v>
      </c>
    </row>
    <row r="120" spans="1:9" ht="12.75">
      <c r="A120" s="35">
        <v>39416</v>
      </c>
      <c r="B120" s="36">
        <v>3.45</v>
      </c>
      <c r="C120" s="36">
        <v>3.86</v>
      </c>
      <c r="D120" s="36">
        <v>3.78</v>
      </c>
      <c r="E120" s="36">
        <v>4.37</v>
      </c>
      <c r="F120" s="36">
        <v>3.87</v>
      </c>
      <c r="G120" s="40">
        <v>3.83</v>
      </c>
      <c r="H120" s="37">
        <v>1.99</v>
      </c>
      <c r="I120" s="40">
        <v>2.31</v>
      </c>
    </row>
    <row r="121" spans="1:9" ht="12.75">
      <c r="A121" s="35">
        <v>39447</v>
      </c>
      <c r="B121" s="36">
        <v>3.37</v>
      </c>
      <c r="C121" s="36">
        <v>3.9</v>
      </c>
      <c r="D121" s="36">
        <v>3.85</v>
      </c>
      <c r="E121" s="36">
        <v>4.29</v>
      </c>
      <c r="F121" s="36">
        <v>3.85</v>
      </c>
      <c r="G121" s="40">
        <v>3.81</v>
      </c>
      <c r="H121" s="37">
        <v>2</v>
      </c>
      <c r="I121" s="40">
        <v>2.31</v>
      </c>
    </row>
    <row r="122" spans="1:9" ht="12.75">
      <c r="A122" s="35">
        <v>39478</v>
      </c>
      <c r="B122" s="36">
        <v>3.25</v>
      </c>
      <c r="C122" s="36">
        <v>3.61</v>
      </c>
      <c r="D122" s="36">
        <v>3.81</v>
      </c>
      <c r="E122" s="36">
        <v>4.32</v>
      </c>
      <c r="F122" s="36">
        <v>3.9</v>
      </c>
      <c r="G122" s="40">
        <v>3.66</v>
      </c>
      <c r="H122" s="37">
        <v>1.98</v>
      </c>
      <c r="I122" s="40">
        <v>2.31</v>
      </c>
    </row>
    <row r="123" spans="1:9" ht="12.75">
      <c r="A123" s="35">
        <v>39507</v>
      </c>
      <c r="B123" s="36">
        <v>3.57</v>
      </c>
      <c r="C123" s="36">
        <v>3.37</v>
      </c>
      <c r="D123" s="36">
        <v>3.78</v>
      </c>
      <c r="E123" s="36">
        <v>4.24</v>
      </c>
      <c r="F123" s="36">
        <v>4.58</v>
      </c>
      <c r="G123" s="40">
        <v>3.62</v>
      </c>
      <c r="H123" s="37">
        <v>1.99</v>
      </c>
      <c r="I123" s="40">
        <v>2.32</v>
      </c>
    </row>
    <row r="124" spans="1:9" ht="12.75">
      <c r="A124" s="35">
        <v>39538</v>
      </c>
      <c r="B124" s="36">
        <v>3.48</v>
      </c>
      <c r="C124" s="36">
        <v>3.33</v>
      </c>
      <c r="D124" s="36">
        <v>3.76</v>
      </c>
      <c r="E124" s="36">
        <v>4.23</v>
      </c>
      <c r="F124" s="36">
        <v>3.68</v>
      </c>
      <c r="G124" s="40">
        <v>3.58</v>
      </c>
      <c r="H124" s="37">
        <v>2.09</v>
      </c>
      <c r="I124" s="40">
        <v>2.37</v>
      </c>
    </row>
    <row r="125" spans="1:9" ht="12.75">
      <c r="A125" s="35">
        <v>39568</v>
      </c>
      <c r="B125" s="36">
        <v>3.05</v>
      </c>
      <c r="C125" s="36">
        <v>3.53</v>
      </c>
      <c r="D125" s="36">
        <v>4.12</v>
      </c>
      <c r="E125" s="36">
        <v>4.1</v>
      </c>
      <c r="F125" s="36">
        <v>3.51</v>
      </c>
      <c r="G125" s="40">
        <v>3.61</v>
      </c>
      <c r="H125" s="37">
        <v>2.01</v>
      </c>
      <c r="I125" s="40">
        <v>2.32</v>
      </c>
    </row>
    <row r="126" spans="1:9" ht="12.75">
      <c r="A126" s="35">
        <v>39599</v>
      </c>
      <c r="B126" s="36">
        <v>2.47</v>
      </c>
      <c r="C126" s="36">
        <v>3.42</v>
      </c>
      <c r="D126" s="36">
        <v>4.15</v>
      </c>
      <c r="E126" s="36">
        <v>4.07</v>
      </c>
      <c r="F126" s="36">
        <v>2.51</v>
      </c>
      <c r="G126" s="40">
        <v>3.38</v>
      </c>
      <c r="H126" s="37">
        <v>1.62</v>
      </c>
      <c r="I126" s="40">
        <v>1.96</v>
      </c>
    </row>
    <row r="127" spans="1:9" ht="12.75">
      <c r="A127" s="35">
        <v>39629</v>
      </c>
      <c r="B127" s="36">
        <v>3.55</v>
      </c>
      <c r="C127" s="36">
        <v>3.52</v>
      </c>
      <c r="D127" s="36">
        <v>3.91</v>
      </c>
      <c r="E127" s="36">
        <v>4.22</v>
      </c>
      <c r="F127" s="36">
        <v>3.19</v>
      </c>
      <c r="G127" s="40">
        <v>3.69</v>
      </c>
      <c r="H127" s="37">
        <v>1.6</v>
      </c>
      <c r="I127" s="40">
        <v>1.99</v>
      </c>
    </row>
    <row r="128" spans="1:11" ht="12.75">
      <c r="A128" s="35">
        <v>39660</v>
      </c>
      <c r="B128" s="36">
        <v>3.19</v>
      </c>
      <c r="C128" s="36">
        <v>3.73</v>
      </c>
      <c r="D128" s="36">
        <v>3.65</v>
      </c>
      <c r="E128" s="36">
        <v>4.22</v>
      </c>
      <c r="F128" s="36">
        <v>4.58</v>
      </c>
      <c r="G128" s="40">
        <v>3.67</v>
      </c>
      <c r="H128" s="37">
        <v>2.11</v>
      </c>
      <c r="I128" s="40">
        <v>2.4</v>
      </c>
      <c r="J128" s="29"/>
      <c r="K128" s="29"/>
    </row>
    <row r="129" spans="1:11" ht="12.75">
      <c r="A129" s="35">
        <v>39691</v>
      </c>
      <c r="B129" s="36">
        <v>3.51</v>
      </c>
      <c r="C129" s="36">
        <v>3.48</v>
      </c>
      <c r="D129" s="36">
        <v>3.71</v>
      </c>
      <c r="E129" s="36">
        <v>4.22</v>
      </c>
      <c r="F129" s="36">
        <v>3.17</v>
      </c>
      <c r="G129" s="40">
        <v>3.64</v>
      </c>
      <c r="H129" s="37">
        <v>2.13</v>
      </c>
      <c r="I129" s="40">
        <v>2.41</v>
      </c>
      <c r="J129" s="29"/>
      <c r="K129" s="29"/>
    </row>
    <row r="130" spans="1:11" ht="12.75">
      <c r="A130" s="35">
        <v>39721</v>
      </c>
      <c r="B130" s="36">
        <v>3.66</v>
      </c>
      <c r="C130" s="36">
        <v>3.28</v>
      </c>
      <c r="D130" s="36">
        <v>4.05</v>
      </c>
      <c r="E130" s="36">
        <v>4.18</v>
      </c>
      <c r="F130" s="36">
        <v>3.18</v>
      </c>
      <c r="G130" s="40">
        <v>3.68</v>
      </c>
      <c r="H130" s="37">
        <v>2.18</v>
      </c>
      <c r="I130" s="40">
        <v>2.46</v>
      </c>
      <c r="J130" s="29"/>
      <c r="K130" s="29"/>
    </row>
    <row r="131" spans="1:11" ht="12.75">
      <c r="A131" s="35">
        <v>39752</v>
      </c>
      <c r="B131" s="36">
        <v>3.33</v>
      </c>
      <c r="C131" s="36">
        <v>3.55</v>
      </c>
      <c r="D131" s="36">
        <v>4.04</v>
      </c>
      <c r="E131" s="36">
        <v>4.39</v>
      </c>
      <c r="F131" s="36">
        <v>4.34</v>
      </c>
      <c r="G131" s="40">
        <v>3.72</v>
      </c>
      <c r="H131" s="37">
        <v>2.2</v>
      </c>
      <c r="I131" s="40">
        <v>2.5</v>
      </c>
      <c r="J131" s="29"/>
      <c r="K131" s="29"/>
    </row>
    <row r="132" spans="1:11" ht="12.75">
      <c r="A132" s="35">
        <v>39782</v>
      </c>
      <c r="B132" s="36">
        <v>3.41</v>
      </c>
      <c r="C132" s="36">
        <v>3.5</v>
      </c>
      <c r="D132" s="36">
        <v>4.11</v>
      </c>
      <c r="E132" s="36">
        <v>4.37</v>
      </c>
      <c r="F132" s="36">
        <v>4.47</v>
      </c>
      <c r="G132" s="40">
        <v>3.72</v>
      </c>
      <c r="H132" s="37">
        <v>2.18</v>
      </c>
      <c r="I132" s="40">
        <v>2.49</v>
      </c>
      <c r="J132" s="29"/>
      <c r="K132" s="29"/>
    </row>
    <row r="133" spans="1:11" ht="12.75">
      <c r="A133" s="35">
        <v>39813</v>
      </c>
      <c r="B133" s="36">
        <v>3.62</v>
      </c>
      <c r="C133" s="36">
        <v>3.51</v>
      </c>
      <c r="D133" s="36">
        <v>3.82</v>
      </c>
      <c r="E133" s="36">
        <v>4.13</v>
      </c>
      <c r="F133" s="36">
        <v>4.44</v>
      </c>
      <c r="G133" s="40">
        <v>3.67</v>
      </c>
      <c r="H133" s="37">
        <v>2.18</v>
      </c>
      <c r="I133" s="40">
        <v>2.49</v>
      </c>
      <c r="J133" s="29"/>
      <c r="K133" s="29"/>
    </row>
    <row r="134" spans="1:11" ht="12.75">
      <c r="A134" s="35">
        <v>39844</v>
      </c>
      <c r="B134" s="36">
        <v>3.4</v>
      </c>
      <c r="C134" s="36">
        <v>3.76</v>
      </c>
      <c r="D134" s="36">
        <v>3.81</v>
      </c>
      <c r="E134" s="36">
        <v>4.15</v>
      </c>
      <c r="F134" s="36">
        <v>4.44</v>
      </c>
      <c r="G134" s="40">
        <v>3.73</v>
      </c>
      <c r="H134" s="37">
        <v>2.24</v>
      </c>
      <c r="I134" s="40">
        <v>2.54</v>
      </c>
      <c r="J134" s="29"/>
      <c r="K134" s="29"/>
    </row>
    <row r="135" spans="1:11" ht="12.75">
      <c r="A135" s="35">
        <v>39872</v>
      </c>
      <c r="B135" s="36">
        <v>3.78</v>
      </c>
      <c r="C135" s="36">
        <v>3.53</v>
      </c>
      <c r="D135" s="36">
        <v>3.83</v>
      </c>
      <c r="E135" s="36">
        <v>4.13</v>
      </c>
      <c r="F135" s="36">
        <v>4.38</v>
      </c>
      <c r="G135" s="40">
        <v>3.74</v>
      </c>
      <c r="H135" s="37">
        <v>2.24</v>
      </c>
      <c r="I135" s="40">
        <v>2.54</v>
      </c>
      <c r="J135" s="29"/>
      <c r="K135" s="29"/>
    </row>
    <row r="136" spans="1:11" ht="12.75">
      <c r="A136" s="35">
        <v>39903</v>
      </c>
      <c r="B136" s="36">
        <v>3.66</v>
      </c>
      <c r="C136" s="36">
        <v>3.26</v>
      </c>
      <c r="D136" s="36">
        <v>4.38</v>
      </c>
      <c r="E136" s="36">
        <v>4.2</v>
      </c>
      <c r="F136" s="36">
        <v>4.38</v>
      </c>
      <c r="G136" s="40">
        <v>3.76</v>
      </c>
      <c r="H136" s="37">
        <v>1.92</v>
      </c>
      <c r="I136" s="40">
        <v>2.3</v>
      </c>
      <c r="J136" s="29"/>
      <c r="K136" s="29"/>
    </row>
    <row r="137" spans="1:11" ht="12.75">
      <c r="A137" s="35">
        <v>39933</v>
      </c>
      <c r="B137" s="36">
        <v>3.25</v>
      </c>
      <c r="C137" s="36">
        <v>3.42</v>
      </c>
      <c r="D137" s="36">
        <v>4.29</v>
      </c>
      <c r="E137" s="36">
        <v>4.1</v>
      </c>
      <c r="F137" s="36">
        <v>3.05</v>
      </c>
      <c r="G137" s="40">
        <v>3.66</v>
      </c>
      <c r="H137" s="37">
        <v>1.94</v>
      </c>
      <c r="I137" s="40">
        <v>2.3</v>
      </c>
      <c r="J137" s="29"/>
      <c r="K137" s="29"/>
    </row>
    <row r="138" spans="1:11" ht="12.75">
      <c r="A138" s="35">
        <v>39964</v>
      </c>
      <c r="B138" s="36">
        <v>3.29</v>
      </c>
      <c r="C138" s="36">
        <v>3.29</v>
      </c>
      <c r="D138" s="36">
        <v>4.28</v>
      </c>
      <c r="E138" s="36">
        <v>4.1</v>
      </c>
      <c r="F138" s="36">
        <v>3.02</v>
      </c>
      <c r="G138" s="40">
        <v>3.61</v>
      </c>
      <c r="H138" s="37">
        <v>1.93</v>
      </c>
      <c r="I138" s="40">
        <v>2.26</v>
      </c>
      <c r="J138" s="29"/>
      <c r="K138" s="29"/>
    </row>
    <row r="139" spans="1:11" ht="12.75">
      <c r="A139" s="35">
        <v>39994</v>
      </c>
      <c r="B139" s="36">
        <v>3.35</v>
      </c>
      <c r="C139" s="36">
        <v>3.26</v>
      </c>
      <c r="D139" s="36">
        <v>3.93</v>
      </c>
      <c r="E139" s="36">
        <v>4.06</v>
      </c>
      <c r="F139" s="36">
        <v>3.08</v>
      </c>
      <c r="G139" s="40">
        <v>3.54</v>
      </c>
      <c r="H139" s="37">
        <v>1.98</v>
      </c>
      <c r="I139" s="40">
        <v>2.29</v>
      </c>
      <c r="J139" s="29"/>
      <c r="K139" s="29"/>
    </row>
    <row r="140" spans="1:11" ht="12.75">
      <c r="A140" s="35">
        <v>40025</v>
      </c>
      <c r="B140" s="36">
        <v>3.38</v>
      </c>
      <c r="C140" s="36">
        <v>3.43</v>
      </c>
      <c r="D140" s="36">
        <v>4.01</v>
      </c>
      <c r="E140" s="36">
        <v>4.02</v>
      </c>
      <c r="F140" s="36">
        <v>3.18</v>
      </c>
      <c r="G140" s="40">
        <v>3.65</v>
      </c>
      <c r="H140" s="37">
        <v>2.01</v>
      </c>
      <c r="I140" s="40">
        <v>2.29</v>
      </c>
      <c r="J140" s="29"/>
      <c r="K140" s="29"/>
    </row>
    <row r="141" spans="1:11" ht="12.75">
      <c r="A141" s="35">
        <v>40056</v>
      </c>
      <c r="B141" s="36">
        <v>3.25</v>
      </c>
      <c r="C141" s="36">
        <v>3.25</v>
      </c>
      <c r="D141" s="36">
        <v>3.98</v>
      </c>
      <c r="E141" s="36">
        <v>3.94</v>
      </c>
      <c r="F141" s="36">
        <v>2.93</v>
      </c>
      <c r="G141" s="40">
        <v>3.54</v>
      </c>
      <c r="H141" s="37">
        <v>2.04</v>
      </c>
      <c r="I141" s="40">
        <v>2.3</v>
      </c>
      <c r="J141" s="29"/>
      <c r="K141" s="29"/>
    </row>
    <row r="142" spans="1:11" ht="12.75">
      <c r="A142" s="35">
        <v>40086</v>
      </c>
      <c r="B142" s="36">
        <v>3.18</v>
      </c>
      <c r="C142" s="36">
        <v>3.2</v>
      </c>
      <c r="D142" s="36">
        <v>4.12</v>
      </c>
      <c r="E142" s="36">
        <v>3.91</v>
      </c>
      <c r="F142" s="36">
        <v>3</v>
      </c>
      <c r="G142" s="40">
        <v>3.56</v>
      </c>
      <c r="H142" s="37">
        <v>2</v>
      </c>
      <c r="I142" s="40">
        <v>2.27</v>
      </c>
      <c r="J142" s="29"/>
      <c r="K142" s="29"/>
    </row>
    <row r="143" spans="1:11" ht="12.75">
      <c r="A143" s="35">
        <v>40117</v>
      </c>
      <c r="B143" s="36">
        <v>3.02</v>
      </c>
      <c r="C143" s="36">
        <v>3.33</v>
      </c>
      <c r="D143" s="36">
        <v>4.14</v>
      </c>
      <c r="E143" s="36">
        <v>3.87</v>
      </c>
      <c r="F143" s="36">
        <v>2.45</v>
      </c>
      <c r="G143" s="40">
        <v>3.55</v>
      </c>
      <c r="H143" s="37">
        <v>1.99</v>
      </c>
      <c r="I143" s="40">
        <v>2.27</v>
      </c>
      <c r="J143" s="29"/>
      <c r="K143" s="29"/>
    </row>
    <row r="144" spans="1:11" ht="12.75">
      <c r="A144" s="35">
        <v>40147</v>
      </c>
      <c r="B144" s="36">
        <v>3.15</v>
      </c>
      <c r="C144" s="36">
        <v>3.4</v>
      </c>
      <c r="D144" s="36">
        <v>3.95</v>
      </c>
      <c r="E144" s="36">
        <v>3.86</v>
      </c>
      <c r="F144" s="36">
        <v>2.42</v>
      </c>
      <c r="G144" s="40">
        <v>3.53</v>
      </c>
      <c r="H144" s="37">
        <v>1.98</v>
      </c>
      <c r="I144" s="40">
        <v>2.27</v>
      </c>
      <c r="J144" s="29"/>
      <c r="K144" s="29"/>
    </row>
    <row r="145" spans="1:11" ht="12.75">
      <c r="A145" s="35">
        <v>40178</v>
      </c>
      <c r="B145" s="36">
        <v>3.15</v>
      </c>
      <c r="C145" s="36">
        <v>3.38</v>
      </c>
      <c r="D145" s="36">
        <v>3.93</v>
      </c>
      <c r="E145" s="36">
        <v>3.64</v>
      </c>
      <c r="F145" s="36">
        <v>3.13</v>
      </c>
      <c r="G145" s="40">
        <v>3.49</v>
      </c>
      <c r="H145" s="37">
        <v>2.01</v>
      </c>
      <c r="I145" s="40">
        <v>2.27</v>
      </c>
      <c r="J145" s="29"/>
      <c r="K145" s="29"/>
    </row>
    <row r="146" spans="1:11" ht="12.75">
      <c r="A146" s="35">
        <v>40209</v>
      </c>
      <c r="B146" s="36">
        <v>3.28</v>
      </c>
      <c r="C146" s="36">
        <v>3.22</v>
      </c>
      <c r="D146" s="36">
        <v>3.84</v>
      </c>
      <c r="E146" s="36">
        <v>3.68</v>
      </c>
      <c r="F146" s="36">
        <v>3.17</v>
      </c>
      <c r="G146" s="40">
        <v>3.44</v>
      </c>
      <c r="H146" s="37">
        <v>1.78</v>
      </c>
      <c r="I146" s="40">
        <v>2.08</v>
      </c>
      <c r="J146" s="29"/>
      <c r="K146" s="29"/>
    </row>
    <row r="147" spans="1:11" ht="12.75">
      <c r="A147" s="35">
        <v>40237</v>
      </c>
      <c r="B147" s="36">
        <v>2.92</v>
      </c>
      <c r="C147" s="36">
        <v>3.16</v>
      </c>
      <c r="D147" s="36">
        <v>3.78</v>
      </c>
      <c r="E147" s="36">
        <v>3.66</v>
      </c>
      <c r="F147" s="36">
        <v>3.18</v>
      </c>
      <c r="G147" s="40">
        <v>3.34</v>
      </c>
      <c r="H147" s="37">
        <v>1.61</v>
      </c>
      <c r="I147" s="40">
        <v>1.91</v>
      </c>
      <c r="J147" s="29"/>
      <c r="K147" s="29"/>
    </row>
    <row r="148" spans="1:11" ht="12.75">
      <c r="A148" s="35">
        <v>40268</v>
      </c>
      <c r="B148" s="36">
        <v>2.94</v>
      </c>
      <c r="C148" s="36">
        <v>2.97</v>
      </c>
      <c r="D148" s="36">
        <v>3.16</v>
      </c>
      <c r="E148" s="36">
        <v>3.48</v>
      </c>
      <c r="F148" s="36">
        <v>3.08</v>
      </c>
      <c r="G148" s="40">
        <v>3.09</v>
      </c>
      <c r="H148" s="37">
        <v>1.53</v>
      </c>
      <c r="I148" s="40">
        <v>1.85</v>
      </c>
      <c r="J148" s="29"/>
      <c r="K148" s="29"/>
    </row>
    <row r="149" spans="1:11" ht="12.75">
      <c r="A149" s="35">
        <v>40298</v>
      </c>
      <c r="B149" s="36">
        <v>2.78</v>
      </c>
      <c r="C149" s="36">
        <v>2.97</v>
      </c>
      <c r="D149" s="36">
        <v>3.17</v>
      </c>
      <c r="E149" s="36">
        <v>3.41</v>
      </c>
      <c r="F149" s="36">
        <v>3.59</v>
      </c>
      <c r="G149" s="40">
        <v>3.06</v>
      </c>
      <c r="H149" s="37">
        <v>1.2</v>
      </c>
      <c r="I149" s="40">
        <v>1.84</v>
      </c>
      <c r="J149" s="29"/>
      <c r="K149" s="29"/>
    </row>
    <row r="150" spans="1:11" ht="12.75">
      <c r="A150" s="35">
        <v>40329</v>
      </c>
      <c r="B150" s="36">
        <v>2.75</v>
      </c>
      <c r="C150" s="36">
        <v>2.84</v>
      </c>
      <c r="D150" s="36">
        <v>3.2</v>
      </c>
      <c r="E150" s="36">
        <v>3.4</v>
      </c>
      <c r="F150" s="36">
        <v>3.64</v>
      </c>
      <c r="G150" s="40">
        <v>3</v>
      </c>
      <c r="H150" s="37">
        <v>1.19</v>
      </c>
      <c r="I150" s="40">
        <v>1.81</v>
      </c>
      <c r="J150" s="29"/>
      <c r="K150" s="29"/>
    </row>
    <row r="151" spans="1:11" ht="12.75">
      <c r="A151" s="35">
        <v>40359</v>
      </c>
      <c r="B151" s="36">
        <v>2.37</v>
      </c>
      <c r="C151" s="36">
        <v>2.87</v>
      </c>
      <c r="D151" s="36">
        <v>3.01</v>
      </c>
      <c r="E151" s="36">
        <v>3.29</v>
      </c>
      <c r="F151" s="36">
        <v>3.57</v>
      </c>
      <c r="G151" s="40">
        <v>2.84</v>
      </c>
      <c r="H151" s="37">
        <v>1.09</v>
      </c>
      <c r="I151" s="40">
        <v>1.45</v>
      </c>
      <c r="J151" s="29"/>
      <c r="K151" s="29"/>
    </row>
    <row r="152" spans="1:11" ht="12.75">
      <c r="A152" s="35">
        <v>40390</v>
      </c>
      <c r="B152" s="36">
        <v>2.14</v>
      </c>
      <c r="C152" s="36">
        <v>2.72</v>
      </c>
      <c r="D152" s="36">
        <v>2.85</v>
      </c>
      <c r="E152" s="36">
        <v>3.2</v>
      </c>
      <c r="F152" s="36">
        <v>3.67</v>
      </c>
      <c r="G152" s="40">
        <v>2.7</v>
      </c>
      <c r="H152" s="37">
        <v>0.99</v>
      </c>
      <c r="I152" s="40">
        <v>1.35</v>
      </c>
      <c r="J152" s="29"/>
      <c r="K152" s="29"/>
    </row>
    <row r="153" spans="1:11" ht="12.75">
      <c r="A153" s="35">
        <v>40421</v>
      </c>
      <c r="B153" s="36">
        <v>2.54</v>
      </c>
      <c r="C153" s="36">
        <v>2.21</v>
      </c>
      <c r="D153" s="36">
        <v>2.67</v>
      </c>
      <c r="E153" s="36">
        <v>3.1</v>
      </c>
      <c r="F153" s="36">
        <v>2.62</v>
      </c>
      <c r="G153" s="40">
        <v>2.56</v>
      </c>
      <c r="H153" s="37">
        <v>0.96</v>
      </c>
      <c r="I153" s="40">
        <v>1.3</v>
      </c>
      <c r="J153" s="29"/>
      <c r="K153" s="29"/>
    </row>
    <row r="154" spans="1:11" ht="12.75">
      <c r="A154" s="35">
        <v>40451</v>
      </c>
      <c r="B154" s="36">
        <v>2.03</v>
      </c>
      <c r="C154" s="36">
        <v>2.38</v>
      </c>
      <c r="D154" s="36">
        <v>2.81</v>
      </c>
      <c r="E154" s="36">
        <v>2.86</v>
      </c>
      <c r="F154" s="36">
        <v>2.54</v>
      </c>
      <c r="G154" s="40">
        <v>2.46</v>
      </c>
      <c r="H154" s="37">
        <v>0.83</v>
      </c>
      <c r="I154" s="40">
        <v>1.18</v>
      </c>
      <c r="J154" s="29"/>
      <c r="K154" s="29"/>
    </row>
    <row r="155" spans="1:11" ht="12.75">
      <c r="A155" s="35">
        <v>40482</v>
      </c>
      <c r="B155" s="36">
        <v>1.82</v>
      </c>
      <c r="C155" s="36">
        <v>2.3</v>
      </c>
      <c r="D155" s="36">
        <v>2.7</v>
      </c>
      <c r="E155" s="36">
        <v>2.75</v>
      </c>
      <c r="F155" s="36">
        <v>2.55</v>
      </c>
      <c r="G155" s="40">
        <v>2.35</v>
      </c>
      <c r="H155" s="37">
        <v>0.84</v>
      </c>
      <c r="I155" s="40">
        <v>1.16</v>
      </c>
      <c r="J155" s="29"/>
      <c r="K155" s="29"/>
    </row>
    <row r="156" spans="1:11" ht="12.75">
      <c r="A156" s="35">
        <v>40512</v>
      </c>
      <c r="B156" s="36">
        <v>2.18</v>
      </c>
      <c r="C156" s="36">
        <v>2.18</v>
      </c>
      <c r="D156" s="36">
        <v>2.76</v>
      </c>
      <c r="E156" s="36">
        <v>2.59</v>
      </c>
      <c r="F156" s="36">
        <v>2.61</v>
      </c>
      <c r="G156" s="40">
        <v>2.36</v>
      </c>
      <c r="H156" s="37">
        <v>0.67</v>
      </c>
      <c r="I156" s="40">
        <v>1.15</v>
      </c>
      <c r="J156" s="29"/>
      <c r="K156" s="29"/>
    </row>
    <row r="157" spans="1:11" ht="12.75">
      <c r="A157" s="35">
        <v>40543</v>
      </c>
      <c r="B157" s="36">
        <v>1.9</v>
      </c>
      <c r="C157" s="36">
        <v>2.4</v>
      </c>
      <c r="D157" s="36">
        <v>2.48</v>
      </c>
      <c r="E157" s="36">
        <v>2.64</v>
      </c>
      <c r="F157" s="36">
        <v>1.94</v>
      </c>
      <c r="G157" s="40">
        <v>2.32</v>
      </c>
      <c r="H157" s="37">
        <v>0.84</v>
      </c>
      <c r="I157" s="40">
        <v>1.15</v>
      </c>
      <c r="J157" s="29"/>
      <c r="K157" s="29"/>
    </row>
    <row r="158" spans="1:11" ht="12.75">
      <c r="A158" s="35">
        <v>40574</v>
      </c>
      <c r="B158" s="36">
        <v>2</v>
      </c>
      <c r="C158" s="36">
        <v>2.31</v>
      </c>
      <c r="D158" s="36">
        <v>2.46</v>
      </c>
      <c r="E158" s="36">
        <v>2.62</v>
      </c>
      <c r="F158" s="36">
        <v>1.86</v>
      </c>
      <c r="G158" s="40">
        <v>2.3</v>
      </c>
      <c r="H158" s="37">
        <v>0.84</v>
      </c>
      <c r="I158" s="40">
        <v>1.14</v>
      </c>
      <c r="J158" s="29"/>
      <c r="K158" s="29"/>
    </row>
    <row r="159" spans="1:11" ht="12.75">
      <c r="A159" s="35">
        <v>40602</v>
      </c>
      <c r="B159" s="36">
        <v>2.17</v>
      </c>
      <c r="C159" s="36">
        <v>2.15</v>
      </c>
      <c r="D159" s="36">
        <v>2.39</v>
      </c>
      <c r="E159" s="36">
        <v>2.58</v>
      </c>
      <c r="F159" s="36">
        <v>2.11</v>
      </c>
      <c r="G159" s="40">
        <v>2.27</v>
      </c>
      <c r="H159" s="37">
        <v>0.83</v>
      </c>
      <c r="I159" s="40">
        <v>1.13</v>
      </c>
      <c r="J159" s="29"/>
      <c r="K159" s="29"/>
    </row>
    <row r="160" spans="1:11" ht="12.75">
      <c r="A160" s="35">
        <v>40633</v>
      </c>
      <c r="B160" s="36">
        <v>1.79</v>
      </c>
      <c r="C160" s="36">
        <v>2.27</v>
      </c>
      <c r="D160" s="36">
        <v>2.19</v>
      </c>
      <c r="E160" s="36">
        <v>2.62</v>
      </c>
      <c r="F160" s="36">
        <v>1.82</v>
      </c>
      <c r="G160" s="40">
        <v>2.2</v>
      </c>
      <c r="H160" s="37">
        <v>0.83</v>
      </c>
      <c r="I160" s="40">
        <v>1.12</v>
      </c>
      <c r="J160" s="29"/>
      <c r="K160" s="29"/>
    </row>
    <row r="161" spans="1:11" ht="12.75">
      <c r="A161" s="35">
        <v>40663</v>
      </c>
      <c r="B161" s="36">
        <v>1.84</v>
      </c>
      <c r="C161" s="36">
        <v>2.18</v>
      </c>
      <c r="D161" s="36">
        <v>2.17</v>
      </c>
      <c r="E161" s="36">
        <v>2.58</v>
      </c>
      <c r="F161" s="36">
        <v>1.83</v>
      </c>
      <c r="G161" s="40">
        <v>2.18</v>
      </c>
      <c r="H161" s="37">
        <v>0.61</v>
      </c>
      <c r="I161" s="40">
        <v>0.95</v>
      </c>
      <c r="J161" s="29"/>
      <c r="K161" s="29"/>
    </row>
    <row r="162" spans="1:11" ht="12.75">
      <c r="A162" s="35">
        <v>40694</v>
      </c>
      <c r="B162" s="36">
        <v>2.04</v>
      </c>
      <c r="C162" s="36">
        <v>1.9</v>
      </c>
      <c r="D162" s="36">
        <v>2.13</v>
      </c>
      <c r="E162" s="36">
        <v>2.62</v>
      </c>
      <c r="F162" s="36">
        <v>1.78</v>
      </c>
      <c r="G162" s="40">
        <v>2.12</v>
      </c>
      <c r="H162" s="37">
        <v>0.46</v>
      </c>
      <c r="I162" s="40">
        <v>0.82</v>
      </c>
      <c r="J162" s="29"/>
      <c r="K162" s="29"/>
    </row>
    <row r="163" spans="1:11" ht="12.75">
      <c r="A163" s="35">
        <v>40724</v>
      </c>
      <c r="B163" s="36">
        <v>1.71</v>
      </c>
      <c r="C163" s="36">
        <v>2.09</v>
      </c>
      <c r="D163" s="36">
        <v>2.25</v>
      </c>
      <c r="E163" s="36">
        <v>2.57</v>
      </c>
      <c r="F163" s="36">
        <v>1.71</v>
      </c>
      <c r="G163" s="40">
        <v>2.12</v>
      </c>
      <c r="H163" s="37">
        <v>0.46</v>
      </c>
      <c r="I163" s="40">
        <v>0.82</v>
      </c>
      <c r="J163" s="29"/>
      <c r="K163" s="29"/>
    </row>
    <row r="164" spans="1:9" ht="12.75">
      <c r="A164" s="35">
        <v>40755</v>
      </c>
      <c r="B164" s="36">
        <v>1.66</v>
      </c>
      <c r="C164" s="36">
        <v>2.09</v>
      </c>
      <c r="D164" s="36">
        <v>2.34</v>
      </c>
      <c r="E164" s="36">
        <v>2.48</v>
      </c>
      <c r="F164" s="36">
        <v>1.76</v>
      </c>
      <c r="G164" s="40">
        <v>2.11</v>
      </c>
      <c r="H164" s="37">
        <v>0.55</v>
      </c>
      <c r="I164" s="40">
        <v>0.89</v>
      </c>
    </row>
    <row r="165" spans="1:9" ht="12.75">
      <c r="A165" s="35">
        <v>40786</v>
      </c>
      <c r="B165" s="36">
        <v>1.83</v>
      </c>
      <c r="C165" s="36">
        <v>1.87</v>
      </c>
      <c r="D165" s="36">
        <v>2.27</v>
      </c>
      <c r="E165" s="36">
        <v>2.99</v>
      </c>
      <c r="F165" s="36">
        <v>1.77</v>
      </c>
      <c r="G165" s="40">
        <v>2.21</v>
      </c>
      <c r="H165" s="37">
        <v>0.55</v>
      </c>
      <c r="I165" s="40">
        <v>0.92</v>
      </c>
    </row>
    <row r="166" spans="1:9" ht="12.75">
      <c r="A166" s="35">
        <v>40816</v>
      </c>
      <c r="B166" s="36">
        <v>1.61</v>
      </c>
      <c r="C166" s="36">
        <v>2.05</v>
      </c>
      <c r="D166" s="36">
        <v>2.3</v>
      </c>
      <c r="E166" s="36">
        <v>2.96</v>
      </c>
      <c r="F166" s="36">
        <v>1.76</v>
      </c>
      <c r="G166" s="40">
        <v>2.2</v>
      </c>
      <c r="H166" s="37">
        <v>0.55</v>
      </c>
      <c r="I166" s="40">
        <v>0.92</v>
      </c>
    </row>
    <row r="167" spans="1:9" ht="12.75">
      <c r="A167" s="35">
        <v>40847</v>
      </c>
      <c r="B167" s="36">
        <v>1.62</v>
      </c>
      <c r="C167" s="36">
        <v>1.96</v>
      </c>
      <c r="D167" s="36">
        <v>2.27</v>
      </c>
      <c r="E167" s="36">
        <v>2.88</v>
      </c>
      <c r="F167" s="36">
        <v>1.74</v>
      </c>
      <c r="G167" s="40">
        <v>2.16</v>
      </c>
      <c r="H167" s="37">
        <v>0.65</v>
      </c>
      <c r="I167" s="40">
        <v>0.99</v>
      </c>
    </row>
    <row r="168" spans="1:9" ht="12.75">
      <c r="A168" s="35">
        <v>40877</v>
      </c>
      <c r="B168" s="36">
        <v>1.79</v>
      </c>
      <c r="C168" s="36">
        <v>1.83</v>
      </c>
      <c r="D168" s="36">
        <v>2.34</v>
      </c>
      <c r="E168" s="36">
        <v>2.85</v>
      </c>
      <c r="F168" s="36">
        <v>2.05</v>
      </c>
      <c r="G168" s="40">
        <v>2.14</v>
      </c>
      <c r="H168" s="37">
        <v>0.65</v>
      </c>
      <c r="I168" s="40">
        <v>0.99</v>
      </c>
    </row>
    <row r="169" spans="1:9" ht="12.75">
      <c r="A169" s="35">
        <v>40908</v>
      </c>
      <c r="B169" s="36">
        <v>1.59</v>
      </c>
      <c r="C169" s="36">
        <v>1.88</v>
      </c>
      <c r="D169" s="36">
        <v>1.88</v>
      </c>
      <c r="E169" s="36">
        <v>2.87</v>
      </c>
      <c r="F169" s="36">
        <v>1.59</v>
      </c>
      <c r="G169" s="40">
        <v>2.02</v>
      </c>
      <c r="H169" s="37">
        <v>0.64</v>
      </c>
      <c r="I169" s="40">
        <v>0.97</v>
      </c>
    </row>
    <row r="170" spans="1:9" ht="12.75">
      <c r="A170" s="35">
        <v>40939</v>
      </c>
      <c r="B170" s="36">
        <v>1.65</v>
      </c>
      <c r="C170" s="36">
        <v>1.78</v>
      </c>
      <c r="D170" s="36">
        <v>2.69</v>
      </c>
      <c r="E170" s="36">
        <v>2.46</v>
      </c>
      <c r="F170" s="36">
        <v>1.54</v>
      </c>
      <c r="G170" s="40">
        <v>2.08</v>
      </c>
      <c r="H170" s="37">
        <v>0.64</v>
      </c>
      <c r="I170" s="40">
        <v>0.99</v>
      </c>
    </row>
    <row r="171" spans="1:9" ht="12.75">
      <c r="A171" s="35">
        <v>40968</v>
      </c>
      <c r="B171" s="36">
        <v>1.59</v>
      </c>
      <c r="C171" s="36">
        <v>1.86</v>
      </c>
      <c r="D171" s="36">
        <v>2.66</v>
      </c>
      <c r="E171" s="36">
        <v>2.31</v>
      </c>
      <c r="F171" s="36">
        <v>1.94</v>
      </c>
      <c r="G171" s="40">
        <v>2.08</v>
      </c>
      <c r="H171" s="37">
        <v>0.56</v>
      </c>
      <c r="I171" s="40">
        <v>0.92</v>
      </c>
    </row>
    <row r="172" spans="1:9" ht="12.75">
      <c r="A172" s="35">
        <v>40999</v>
      </c>
      <c r="B172" s="36">
        <v>1.58</v>
      </c>
      <c r="C172" s="36">
        <v>1.94</v>
      </c>
      <c r="D172" s="36">
        <v>2.67</v>
      </c>
      <c r="E172" s="36">
        <v>2.34</v>
      </c>
      <c r="F172" s="36">
        <v>1.56</v>
      </c>
      <c r="G172" s="40">
        <v>2.08</v>
      </c>
      <c r="H172" s="37">
        <v>0.56</v>
      </c>
      <c r="I172" s="40">
        <v>0.93</v>
      </c>
    </row>
    <row r="173" spans="1:9" ht="12.75">
      <c r="A173" s="35">
        <v>41029</v>
      </c>
      <c r="B173" s="36">
        <v>1.73</v>
      </c>
      <c r="C173" s="36">
        <v>2</v>
      </c>
      <c r="D173" s="36">
        <v>2.36</v>
      </c>
      <c r="E173" s="36">
        <v>2.31</v>
      </c>
      <c r="F173" s="36">
        <v>1.57</v>
      </c>
      <c r="G173" s="40">
        <v>2.05</v>
      </c>
      <c r="H173" s="37">
        <v>0.55</v>
      </c>
      <c r="I173" s="40">
        <v>0.92</v>
      </c>
    </row>
    <row r="174" spans="1:9" ht="12.75">
      <c r="A174" s="35">
        <v>41060</v>
      </c>
      <c r="B174" s="36">
        <v>1.68</v>
      </c>
      <c r="C174" s="36">
        <v>2.06</v>
      </c>
      <c r="D174" s="36">
        <v>2.15</v>
      </c>
      <c r="E174" s="36">
        <v>2.32</v>
      </c>
      <c r="F174" s="36">
        <v>1.55</v>
      </c>
      <c r="G174" s="40">
        <v>2.01</v>
      </c>
      <c r="H174" s="37">
        <v>0.55</v>
      </c>
      <c r="I174" s="40">
        <v>0.91</v>
      </c>
    </row>
    <row r="175" spans="1:9" ht="12.75">
      <c r="A175" s="35">
        <v>41090</v>
      </c>
      <c r="B175" s="36">
        <v>1.86</v>
      </c>
      <c r="C175" s="36">
        <v>1.78</v>
      </c>
      <c r="D175" s="36">
        <v>2.3</v>
      </c>
      <c r="E175" s="36">
        <v>2.33</v>
      </c>
      <c r="F175" s="36">
        <v>1.56</v>
      </c>
      <c r="G175" s="40">
        <v>2.01</v>
      </c>
      <c r="H175" s="37">
        <v>0.55</v>
      </c>
      <c r="I175" s="40">
        <v>0.91</v>
      </c>
    </row>
    <row r="176" spans="1:9" ht="12.75">
      <c r="A176" s="35">
        <v>41121</v>
      </c>
      <c r="B176" s="36">
        <v>1.66</v>
      </c>
      <c r="C176" s="36">
        <v>2.09</v>
      </c>
      <c r="D176" s="36">
        <v>2.34</v>
      </c>
      <c r="E176" s="36">
        <v>2.48</v>
      </c>
      <c r="F176" s="36">
        <v>1.76</v>
      </c>
      <c r="G176" s="40">
        <v>2.11</v>
      </c>
      <c r="H176" s="37">
        <v>0.55</v>
      </c>
      <c r="I176" s="40">
        <v>0.89</v>
      </c>
    </row>
    <row r="177" spans="1:9" ht="12.75">
      <c r="A177" s="35">
        <v>41152</v>
      </c>
      <c r="B177" s="36">
        <v>1.47</v>
      </c>
      <c r="C177" s="36">
        <v>1.67</v>
      </c>
      <c r="D177" s="36">
        <v>2.31</v>
      </c>
      <c r="E177" s="36">
        <v>2.67</v>
      </c>
      <c r="F177" s="36">
        <v>1.58</v>
      </c>
      <c r="G177" s="40">
        <v>2</v>
      </c>
      <c r="H177" s="37">
        <v>0.54</v>
      </c>
      <c r="I177" s="40">
        <v>0.91</v>
      </c>
    </row>
    <row r="178" spans="1:9" ht="12.75">
      <c r="A178" s="35">
        <v>41182</v>
      </c>
      <c r="B178" s="36">
        <v>1.66</v>
      </c>
      <c r="C178" s="36">
        <v>1.95</v>
      </c>
      <c r="D178" s="36">
        <v>2.17</v>
      </c>
      <c r="E178" s="36">
        <v>2.62</v>
      </c>
      <c r="F178" s="36">
        <v>1.53</v>
      </c>
      <c r="G178" s="40">
        <v>2.08</v>
      </c>
      <c r="H178" s="37">
        <v>1.17</v>
      </c>
      <c r="I178" s="40">
        <v>1.4</v>
      </c>
    </row>
    <row r="179" spans="1:9" ht="12.75">
      <c r="A179" s="35">
        <v>41213</v>
      </c>
      <c r="B179" s="36">
        <v>1.54</v>
      </c>
      <c r="C179" s="36">
        <v>1.78</v>
      </c>
      <c r="D179" s="36">
        <v>2.15</v>
      </c>
      <c r="E179" s="36">
        <v>2.64</v>
      </c>
      <c r="F179" s="36">
        <v>1.53</v>
      </c>
      <c r="G179" s="40">
        <v>1.99</v>
      </c>
      <c r="H179" s="37">
        <v>0.46</v>
      </c>
      <c r="I179" s="40">
        <v>0.85</v>
      </c>
    </row>
    <row r="180" spans="1:9" ht="12.75">
      <c r="A180" s="35">
        <v>41243</v>
      </c>
      <c r="B180" s="36">
        <v>1.75</v>
      </c>
      <c r="C180" s="36">
        <v>1.73</v>
      </c>
      <c r="D180" s="36">
        <v>2.14</v>
      </c>
      <c r="E180" s="36">
        <v>2.61</v>
      </c>
      <c r="F180" s="36">
        <v>1.84</v>
      </c>
      <c r="G180" s="40">
        <v>2.01</v>
      </c>
      <c r="H180" s="37">
        <v>0.46</v>
      </c>
      <c r="I180" s="40">
        <v>0.86</v>
      </c>
    </row>
    <row r="181" spans="1:9" ht="12.75">
      <c r="A181" s="35">
        <v>41274</v>
      </c>
      <c r="B181" s="36">
        <v>1.48</v>
      </c>
      <c r="C181" s="36">
        <v>1.95</v>
      </c>
      <c r="D181" s="36">
        <v>2.11</v>
      </c>
      <c r="E181" s="36">
        <v>2.6</v>
      </c>
      <c r="F181" s="36">
        <v>1.58</v>
      </c>
      <c r="G181" s="40">
        <v>2</v>
      </c>
      <c r="H181" s="37">
        <v>0.45</v>
      </c>
      <c r="I181" s="40">
        <v>0.86</v>
      </c>
    </row>
    <row r="182" spans="1:9" ht="12.75">
      <c r="A182" s="35">
        <v>41305</v>
      </c>
      <c r="B182" s="36">
        <v>1.69</v>
      </c>
      <c r="C182" s="36">
        <v>1.81</v>
      </c>
      <c r="D182" s="36">
        <v>2.54</v>
      </c>
      <c r="E182" s="36">
        <v>2.26</v>
      </c>
      <c r="F182" s="36">
        <v>1.58</v>
      </c>
      <c r="G182" s="40">
        <v>2.01</v>
      </c>
      <c r="H182" s="37">
        <v>0.46</v>
      </c>
      <c r="I182" s="40">
        <v>0.87</v>
      </c>
    </row>
    <row r="183" spans="1:9" ht="12.75">
      <c r="A183" s="35">
        <v>41333</v>
      </c>
      <c r="B183" s="36">
        <v>1.81</v>
      </c>
      <c r="C183" s="36">
        <v>1.64</v>
      </c>
      <c r="D183" s="36">
        <v>2.53</v>
      </c>
      <c r="E183" s="36">
        <v>2.12</v>
      </c>
      <c r="F183" s="36">
        <v>1.79</v>
      </c>
      <c r="G183" s="40">
        <v>1.98</v>
      </c>
      <c r="H183" s="37">
        <v>0.39</v>
      </c>
      <c r="I183" s="40">
        <v>0.81</v>
      </c>
    </row>
    <row r="184" spans="1:9" ht="12.75">
      <c r="A184" s="35">
        <v>41364</v>
      </c>
      <c r="B184" s="36">
        <v>1.41</v>
      </c>
      <c r="C184" s="36">
        <v>1.79</v>
      </c>
      <c r="D184" s="36">
        <v>2.4</v>
      </c>
      <c r="E184" s="36">
        <v>2.15</v>
      </c>
      <c r="F184" s="36">
        <v>1.53</v>
      </c>
      <c r="G184" s="40">
        <v>1.91</v>
      </c>
      <c r="H184" s="37">
        <v>0.34</v>
      </c>
      <c r="I184" s="40">
        <v>0.77</v>
      </c>
    </row>
    <row r="185" spans="1:9" ht="12.75">
      <c r="A185" s="35">
        <v>41394</v>
      </c>
      <c r="B185" s="36">
        <v>1.5</v>
      </c>
      <c r="C185" s="36">
        <v>1.91</v>
      </c>
      <c r="D185" s="36">
        <v>2.04</v>
      </c>
      <c r="E185" s="36">
        <v>2.02</v>
      </c>
      <c r="F185" s="36">
        <v>2.17</v>
      </c>
      <c r="G185" s="40">
        <v>1.87</v>
      </c>
      <c r="H185" s="37">
        <v>0.34</v>
      </c>
      <c r="I185" s="40">
        <v>0.76</v>
      </c>
    </row>
    <row r="186" spans="1:9" ht="12.75">
      <c r="A186" s="35">
        <v>41425</v>
      </c>
      <c r="B186" s="36">
        <v>1.53</v>
      </c>
      <c r="C186" s="36">
        <v>1.93</v>
      </c>
      <c r="D186" s="36">
        <v>1.78</v>
      </c>
      <c r="E186" s="36">
        <v>2.08</v>
      </c>
      <c r="F186" s="36">
        <v>2.08</v>
      </c>
      <c r="G186" s="40">
        <v>1.83</v>
      </c>
      <c r="H186" s="37">
        <v>0.34</v>
      </c>
      <c r="I186" s="40">
        <v>0.75</v>
      </c>
    </row>
    <row r="187" spans="1:9" ht="12.75">
      <c r="A187" s="35">
        <v>41455</v>
      </c>
      <c r="B187" s="36">
        <v>1.72</v>
      </c>
      <c r="C187" s="36">
        <v>1.71</v>
      </c>
      <c r="D187" s="36">
        <v>2.25</v>
      </c>
      <c r="E187" s="36">
        <v>2.06</v>
      </c>
      <c r="F187" s="36">
        <v>2.15</v>
      </c>
      <c r="G187" s="40">
        <v>1.88</v>
      </c>
      <c r="H187" s="37">
        <v>0.34</v>
      </c>
      <c r="I187" s="40">
        <v>0.76</v>
      </c>
    </row>
    <row r="188" spans="1:9" ht="12.75">
      <c r="A188" s="35">
        <v>41486</v>
      </c>
      <c r="B188" s="36">
        <v>1.5</v>
      </c>
      <c r="C188" s="36">
        <v>1.71</v>
      </c>
      <c r="D188" s="36">
        <v>2.23</v>
      </c>
      <c r="E188" s="36">
        <v>2.11</v>
      </c>
      <c r="F188" s="36">
        <v>2.14</v>
      </c>
      <c r="G188" s="40">
        <v>1.83</v>
      </c>
      <c r="H188" s="37">
        <v>0.34</v>
      </c>
      <c r="I188" s="40">
        <v>0.77</v>
      </c>
    </row>
    <row r="189" spans="1:9" ht="12.75">
      <c r="A189" s="35">
        <v>41517</v>
      </c>
      <c r="B189" s="36">
        <v>1.48</v>
      </c>
      <c r="C189" s="36">
        <v>1.61</v>
      </c>
      <c r="D189" s="36">
        <v>2.2</v>
      </c>
      <c r="E189" s="36">
        <v>2.29</v>
      </c>
      <c r="F189" s="36">
        <v>1.89</v>
      </c>
      <c r="G189" s="40">
        <v>1.83</v>
      </c>
      <c r="H189" s="37">
        <v>0.34</v>
      </c>
      <c r="I189" s="40">
        <v>0.75</v>
      </c>
    </row>
    <row r="190" spans="1:9" ht="12.75">
      <c r="A190" s="35">
        <v>41547</v>
      </c>
      <c r="B190" s="36">
        <v>1.56</v>
      </c>
      <c r="C190" s="36">
        <v>1.76</v>
      </c>
      <c r="D190" s="36">
        <v>1.9</v>
      </c>
      <c r="E190" s="36">
        <v>2.27</v>
      </c>
      <c r="F190" s="36">
        <v>1.35</v>
      </c>
      <c r="G190" s="40">
        <v>1.84</v>
      </c>
      <c r="H190" s="37">
        <v>0.33</v>
      </c>
      <c r="I190" s="40">
        <v>0.76</v>
      </c>
    </row>
    <row r="191" spans="1:9" ht="12.75">
      <c r="A191" s="35">
        <v>41578</v>
      </c>
      <c r="B191" s="36">
        <v>1.46</v>
      </c>
      <c r="C191" s="36">
        <v>1.8</v>
      </c>
      <c r="D191" s="36">
        <v>1.77</v>
      </c>
      <c r="E191" s="36">
        <v>2.32</v>
      </c>
      <c r="F191" s="36">
        <v>1.98</v>
      </c>
      <c r="G191" s="40">
        <v>1.83</v>
      </c>
      <c r="H191" s="37">
        <v>0.33</v>
      </c>
      <c r="I191" s="40">
        <v>0.76</v>
      </c>
    </row>
    <row r="192" spans="1:9" ht="12.75">
      <c r="A192" s="35">
        <v>41608</v>
      </c>
      <c r="B192" s="36">
        <v>1.52</v>
      </c>
      <c r="C192" s="36">
        <v>1.68</v>
      </c>
      <c r="D192" s="36">
        <v>1.76</v>
      </c>
      <c r="E192" s="36">
        <v>2.2</v>
      </c>
      <c r="F192" s="36">
        <v>1.5</v>
      </c>
      <c r="G192" s="40">
        <v>1.75</v>
      </c>
      <c r="H192" s="37">
        <v>0.33</v>
      </c>
      <c r="I192" s="40">
        <v>0.73</v>
      </c>
    </row>
    <row r="193" spans="1:9" ht="12.75">
      <c r="A193" s="35">
        <v>41639</v>
      </c>
      <c r="B193" s="36">
        <v>1.31</v>
      </c>
      <c r="C193" s="36">
        <v>1.19</v>
      </c>
      <c r="D193" s="36">
        <v>1.25</v>
      </c>
      <c r="E193" s="36">
        <v>1.68</v>
      </c>
      <c r="F193" s="36">
        <v>1.43</v>
      </c>
      <c r="G193" s="40">
        <v>1.33</v>
      </c>
      <c r="H193" s="37">
        <v>0.33</v>
      </c>
      <c r="I193" s="40">
        <v>0.61</v>
      </c>
    </row>
    <row r="194" spans="1:9" ht="12.75">
      <c r="A194" s="35">
        <v>41670</v>
      </c>
      <c r="B194" s="36">
        <v>1.05</v>
      </c>
      <c r="C194" s="36">
        <v>1.45</v>
      </c>
      <c r="D194" s="36">
        <v>1.35</v>
      </c>
      <c r="E194" s="36">
        <v>1.7</v>
      </c>
      <c r="F194" s="36">
        <v>1.16</v>
      </c>
      <c r="G194" s="40">
        <v>1.37</v>
      </c>
      <c r="H194" s="37">
        <v>0.32</v>
      </c>
      <c r="I194" s="40">
        <v>0.62</v>
      </c>
    </row>
    <row r="195" spans="1:9" ht="12.75">
      <c r="A195" s="35">
        <v>41698</v>
      </c>
      <c r="B195" s="36">
        <v>1.27</v>
      </c>
      <c r="C195" s="36">
        <v>1.28</v>
      </c>
      <c r="D195" s="36">
        <v>1.56</v>
      </c>
      <c r="E195" s="36">
        <v>1.62</v>
      </c>
      <c r="F195" s="36">
        <v>1.54</v>
      </c>
      <c r="G195" s="40">
        <v>1.39</v>
      </c>
      <c r="H195" s="39">
        <v>0.32</v>
      </c>
      <c r="I195" s="40">
        <v>0.62</v>
      </c>
    </row>
    <row r="196" spans="1:9" ht="12.75">
      <c r="A196" s="35">
        <v>41729</v>
      </c>
      <c r="B196" s="36">
        <v>1.39</v>
      </c>
      <c r="C196" s="36">
        <v>1.16</v>
      </c>
      <c r="D196" s="36">
        <v>1.54</v>
      </c>
      <c r="E196" s="36">
        <v>1.6</v>
      </c>
      <c r="F196" s="36">
        <v>1.12</v>
      </c>
      <c r="G196" s="40">
        <v>1.38</v>
      </c>
      <c r="H196" s="37">
        <v>0.32</v>
      </c>
      <c r="I196" s="40">
        <v>0.62</v>
      </c>
    </row>
    <row r="197" spans="1:9" ht="12.75">
      <c r="A197" s="35">
        <v>41759</v>
      </c>
      <c r="B197" s="36">
        <v>1.12</v>
      </c>
      <c r="C197" s="36">
        <v>1.44</v>
      </c>
      <c r="D197" s="36">
        <v>1.48</v>
      </c>
      <c r="E197" s="36">
        <v>1.41</v>
      </c>
      <c r="F197" s="36">
        <v>1.23</v>
      </c>
      <c r="G197" s="40">
        <v>1.36</v>
      </c>
      <c r="H197" s="37">
        <v>0.32</v>
      </c>
      <c r="I197" s="40">
        <v>0.61</v>
      </c>
    </row>
    <row r="198" spans="1:9" ht="12.75">
      <c r="A198" s="35">
        <v>41790</v>
      </c>
      <c r="B198" s="36">
        <v>1.22</v>
      </c>
      <c r="C198" s="36">
        <v>1.39</v>
      </c>
      <c r="D198" s="36">
        <v>1.47</v>
      </c>
      <c r="E198" s="36">
        <v>1.49</v>
      </c>
      <c r="F198" s="36">
        <v>1.16</v>
      </c>
      <c r="G198" s="40">
        <v>1.37</v>
      </c>
      <c r="H198" s="37">
        <v>0.32</v>
      </c>
      <c r="I198" s="40">
        <v>0.62</v>
      </c>
    </row>
    <row r="199" spans="1:9" ht="12.75">
      <c r="A199" s="35">
        <v>41820</v>
      </c>
      <c r="B199" s="36">
        <v>1.44</v>
      </c>
      <c r="C199" s="36">
        <v>1.25</v>
      </c>
      <c r="D199" s="36">
        <v>1.51</v>
      </c>
      <c r="E199" s="36">
        <v>1.46</v>
      </c>
      <c r="F199" s="36">
        <v>1.24</v>
      </c>
      <c r="G199" s="40">
        <v>1.39</v>
      </c>
      <c r="H199" s="37">
        <v>0.31</v>
      </c>
      <c r="I199" s="40">
        <v>0.62</v>
      </c>
    </row>
    <row r="200" spans="1:9" ht="12.75">
      <c r="A200" s="35">
        <v>41851</v>
      </c>
      <c r="B200" s="36">
        <v>1.13</v>
      </c>
      <c r="C200" s="36">
        <v>1.47</v>
      </c>
      <c r="D200" s="36">
        <v>1.33</v>
      </c>
      <c r="E200" s="36">
        <v>1.49</v>
      </c>
      <c r="F200" s="36">
        <v>1.46</v>
      </c>
      <c r="G200" s="40">
        <v>1.37</v>
      </c>
      <c r="H200" s="37">
        <v>0.31</v>
      </c>
      <c r="I200" s="40">
        <v>0.62</v>
      </c>
    </row>
    <row r="201" spans="1:9" ht="12.75">
      <c r="A201" s="35">
        <v>41882</v>
      </c>
      <c r="B201" s="36">
        <v>1.24</v>
      </c>
      <c r="C201" s="36">
        <v>1.34</v>
      </c>
      <c r="D201" s="36">
        <v>1.26</v>
      </c>
      <c r="E201" s="36">
        <v>1.47</v>
      </c>
      <c r="F201" s="36">
        <v>1.61</v>
      </c>
      <c r="G201" s="40">
        <v>1.33</v>
      </c>
      <c r="H201" s="37">
        <v>0.3</v>
      </c>
      <c r="I201" s="40">
        <v>0.6</v>
      </c>
    </row>
    <row r="202" spans="1:9" ht="12.75">
      <c r="A202" s="35">
        <v>41912</v>
      </c>
      <c r="B202" s="36">
        <v>1.39</v>
      </c>
      <c r="C202" s="36">
        <v>1.18</v>
      </c>
      <c r="D202" s="36">
        <v>1.28</v>
      </c>
      <c r="E202" s="36">
        <v>1.51</v>
      </c>
      <c r="F202" s="36">
        <v>1.62</v>
      </c>
      <c r="G202" s="40">
        <v>1.34</v>
      </c>
      <c r="H202" s="37">
        <v>0.3</v>
      </c>
      <c r="I202" s="40">
        <v>0.61</v>
      </c>
    </row>
    <row r="203" spans="1:9" ht="12.75">
      <c r="A203" s="35">
        <v>41943</v>
      </c>
      <c r="B203" s="36">
        <v>1.12</v>
      </c>
      <c r="C203" s="36">
        <v>1.36</v>
      </c>
      <c r="D203" s="36">
        <v>1.32</v>
      </c>
      <c r="E203" s="36">
        <v>1.63</v>
      </c>
      <c r="F203" s="36">
        <v>1.75</v>
      </c>
      <c r="G203" s="40">
        <v>1.36</v>
      </c>
      <c r="H203" s="37">
        <v>0.3</v>
      </c>
      <c r="I203" s="40">
        <v>0.61</v>
      </c>
    </row>
    <row r="204" spans="1:9" ht="12.75">
      <c r="A204" s="35">
        <v>41973</v>
      </c>
      <c r="B204" s="36">
        <v>1.38</v>
      </c>
      <c r="C204" s="36">
        <v>1.24</v>
      </c>
      <c r="D204" s="36">
        <v>1.53</v>
      </c>
      <c r="E204" s="36">
        <v>1.55</v>
      </c>
      <c r="F204" s="36">
        <v>1.69</v>
      </c>
      <c r="G204" s="40">
        <v>1.4</v>
      </c>
      <c r="H204" s="37">
        <v>0.3</v>
      </c>
      <c r="I204" s="40">
        <v>0.64</v>
      </c>
    </row>
    <row r="205" spans="1:9" ht="12.75">
      <c r="A205" s="35">
        <v>42004</v>
      </c>
      <c r="B205" s="36">
        <v>1.38</v>
      </c>
      <c r="C205" s="36">
        <v>1.22</v>
      </c>
      <c r="D205" s="36">
        <v>1.46</v>
      </c>
      <c r="E205" s="36">
        <v>1.6</v>
      </c>
      <c r="F205" s="36">
        <v>1.65</v>
      </c>
      <c r="G205" s="40">
        <v>1.39</v>
      </c>
      <c r="H205" s="37">
        <v>0.3</v>
      </c>
      <c r="I205" s="40">
        <v>0.63</v>
      </c>
    </row>
    <row r="206" spans="1:9" ht="12.75">
      <c r="A206" s="35">
        <v>42035</v>
      </c>
      <c r="B206" s="36">
        <v>1.12</v>
      </c>
      <c r="C206" s="36">
        <v>1.42</v>
      </c>
      <c r="D206" s="36">
        <v>1.62</v>
      </c>
      <c r="E206" s="36">
        <v>1.52</v>
      </c>
      <c r="F206" s="36">
        <v>1.73</v>
      </c>
      <c r="G206" s="40">
        <v>1.4</v>
      </c>
      <c r="H206" s="37">
        <v>0.3</v>
      </c>
      <c r="I206" s="40">
        <v>0.63</v>
      </c>
    </row>
    <row r="207" spans="1:9" ht="12.75">
      <c r="A207" s="35">
        <v>42063</v>
      </c>
      <c r="B207" s="36">
        <v>1.3</v>
      </c>
      <c r="C207" s="36">
        <v>1.38</v>
      </c>
      <c r="D207" s="36">
        <v>1.62</v>
      </c>
      <c r="E207" s="36">
        <v>1.55</v>
      </c>
      <c r="F207" s="36">
        <v>1.73</v>
      </c>
      <c r="G207" s="40">
        <v>1.39</v>
      </c>
      <c r="H207" s="37">
        <v>0.3</v>
      </c>
      <c r="I207" s="40">
        <v>0.63</v>
      </c>
    </row>
    <row r="208" spans="1:9" ht="12.75">
      <c r="A208" s="35">
        <v>42094</v>
      </c>
      <c r="B208" s="36">
        <v>1.33</v>
      </c>
      <c r="C208" s="36">
        <v>1.29</v>
      </c>
      <c r="D208" s="36">
        <v>1.42</v>
      </c>
      <c r="E208" s="36">
        <v>1.45</v>
      </c>
      <c r="F208" s="36">
        <v>1.65</v>
      </c>
      <c r="G208" s="40">
        <v>1.36</v>
      </c>
      <c r="H208" s="37">
        <v>0.29</v>
      </c>
      <c r="I208" s="40">
        <v>0.62</v>
      </c>
    </row>
    <row r="209" spans="1:9" ht="12.75">
      <c r="A209" s="35">
        <v>42124</v>
      </c>
      <c r="B209" s="36">
        <v>1.27</v>
      </c>
      <c r="C209" s="36">
        <v>1.34</v>
      </c>
      <c r="D209" s="36">
        <v>1.43</v>
      </c>
      <c r="E209" s="36">
        <v>1.25</v>
      </c>
      <c r="F209" s="36">
        <v>1.66</v>
      </c>
      <c r="G209" s="40">
        <v>1.33</v>
      </c>
      <c r="H209" s="37">
        <v>0.29</v>
      </c>
      <c r="I209" s="40">
        <v>0.61</v>
      </c>
    </row>
    <row r="210" spans="1:9" ht="12.75">
      <c r="A210" s="35">
        <v>42155</v>
      </c>
      <c r="B210" s="36">
        <v>1.2</v>
      </c>
      <c r="C210" s="36">
        <v>1.28</v>
      </c>
      <c r="D210" s="36">
        <v>1.49</v>
      </c>
      <c r="E210" s="36">
        <v>1.35</v>
      </c>
      <c r="F210" s="36">
        <v>1.72</v>
      </c>
      <c r="G210" s="40">
        <v>1.3</v>
      </c>
      <c r="H210" s="37">
        <v>0.26</v>
      </c>
      <c r="I210" s="40">
        <v>0.59</v>
      </c>
    </row>
    <row r="211" spans="1:9" ht="12.75">
      <c r="A211" s="35">
        <v>42185</v>
      </c>
      <c r="B211" s="36">
        <v>1.42</v>
      </c>
      <c r="C211" s="36">
        <v>1.38</v>
      </c>
      <c r="D211" s="36">
        <v>1.37</v>
      </c>
      <c r="E211" s="36">
        <v>1.75</v>
      </c>
      <c r="F211" s="36">
        <v>1.76</v>
      </c>
      <c r="G211" s="40">
        <v>1.48</v>
      </c>
      <c r="H211" s="37">
        <v>0.26</v>
      </c>
      <c r="I211" s="40">
        <v>0.65</v>
      </c>
    </row>
    <row r="212" spans="1:9" ht="12.75">
      <c r="A212" s="35">
        <v>42216</v>
      </c>
      <c r="B212" s="36">
        <v>1.17</v>
      </c>
      <c r="C212" s="36">
        <v>1.6</v>
      </c>
      <c r="D212" s="36">
        <v>1.25</v>
      </c>
      <c r="E212" s="36">
        <v>1.76</v>
      </c>
      <c r="F212" s="36">
        <v>1.45</v>
      </c>
      <c r="G212" s="40">
        <v>1.47</v>
      </c>
      <c r="H212" s="37">
        <v>0.26</v>
      </c>
      <c r="I212" s="40">
        <v>0.65</v>
      </c>
    </row>
    <row r="213" spans="1:9" ht="12.75">
      <c r="A213" s="35">
        <v>42247</v>
      </c>
      <c r="B213" s="36">
        <v>1.47</v>
      </c>
      <c r="C213" s="36">
        <v>1.33</v>
      </c>
      <c r="D213" s="36">
        <v>1.38</v>
      </c>
      <c r="E213" s="36">
        <v>1.78</v>
      </c>
      <c r="F213" s="36">
        <v>1.56</v>
      </c>
      <c r="G213" s="40">
        <v>1.49</v>
      </c>
      <c r="H213" s="37">
        <v>0.26</v>
      </c>
      <c r="I213" s="40">
        <v>0.66</v>
      </c>
    </row>
    <row r="214" spans="1:9" ht="12.75">
      <c r="A214" s="35">
        <v>42277</v>
      </c>
      <c r="B214" s="36">
        <v>1.39</v>
      </c>
      <c r="C214" s="36">
        <v>1.24</v>
      </c>
      <c r="D214" s="36">
        <v>1.42</v>
      </c>
      <c r="E214" s="36">
        <v>2.04</v>
      </c>
      <c r="F214" s="36">
        <v>1.38</v>
      </c>
      <c r="G214" s="40">
        <v>1.52</v>
      </c>
      <c r="H214" s="37">
        <v>0.22</v>
      </c>
      <c r="I214" s="40">
        <v>0.65</v>
      </c>
    </row>
    <row r="215" spans="1:9" ht="12.75">
      <c r="A215" s="35">
        <v>42308</v>
      </c>
      <c r="B215" s="36">
        <v>1.05</v>
      </c>
      <c r="C215" s="36">
        <v>1.42</v>
      </c>
      <c r="D215" s="36">
        <v>1.39</v>
      </c>
      <c r="E215" s="36">
        <v>2.02</v>
      </c>
      <c r="F215" s="36">
        <v>1.52</v>
      </c>
      <c r="G215" s="40">
        <v>1.49</v>
      </c>
      <c r="H215" s="37">
        <v>0.23</v>
      </c>
      <c r="I215" s="40">
        <v>0.63</v>
      </c>
    </row>
    <row r="216" spans="1:9" ht="12.75">
      <c r="A216" s="35">
        <v>42338</v>
      </c>
      <c r="B216" s="36">
        <v>1.41</v>
      </c>
      <c r="C216" s="36">
        <v>1.36</v>
      </c>
      <c r="D216" s="36">
        <v>1.33</v>
      </c>
      <c r="E216" s="36">
        <v>2.03</v>
      </c>
      <c r="F216" s="36">
        <v>1.5</v>
      </c>
      <c r="G216" s="40">
        <v>1.53</v>
      </c>
      <c r="H216" s="37">
        <v>0.23</v>
      </c>
      <c r="I216" s="40">
        <v>0.65</v>
      </c>
    </row>
    <row r="217" spans="1:9" ht="12.75">
      <c r="A217" s="35">
        <v>42369</v>
      </c>
      <c r="B217" s="36">
        <v>1.78</v>
      </c>
      <c r="C217" s="36">
        <v>1.37</v>
      </c>
      <c r="D217" s="36">
        <v>1.68</v>
      </c>
      <c r="E217" s="36">
        <v>1.7</v>
      </c>
      <c r="F217" s="36">
        <v>1.63</v>
      </c>
      <c r="G217" s="40">
        <v>1.62</v>
      </c>
      <c r="H217" s="37">
        <v>0.23</v>
      </c>
      <c r="I217" s="40">
        <v>0.69</v>
      </c>
    </row>
    <row r="218" spans="1:9" ht="12.75">
      <c r="A218" s="35">
        <v>42400</v>
      </c>
      <c r="B218" s="36">
        <v>1.49</v>
      </c>
      <c r="C218" s="36">
        <v>1.5</v>
      </c>
      <c r="D218" s="36">
        <v>1.72</v>
      </c>
      <c r="E218" s="36">
        <v>1.58</v>
      </c>
      <c r="F218" s="36">
        <v>1.82</v>
      </c>
      <c r="G218" s="40">
        <v>1.56</v>
      </c>
      <c r="H218" s="37">
        <v>0.22</v>
      </c>
      <c r="I218" s="40">
        <v>0.67</v>
      </c>
    </row>
    <row r="219" spans="1:9" ht="12.75">
      <c r="A219" s="35">
        <v>42429</v>
      </c>
      <c r="B219" s="36">
        <v>1.58</v>
      </c>
      <c r="C219" s="36">
        <v>1.33</v>
      </c>
      <c r="D219" s="36">
        <v>1.64</v>
      </c>
      <c r="E219" s="36">
        <v>1.52</v>
      </c>
      <c r="F219" s="36">
        <v>1.85</v>
      </c>
      <c r="G219" s="40">
        <v>1.51</v>
      </c>
      <c r="H219" s="37">
        <v>0.22</v>
      </c>
      <c r="I219" s="40">
        <v>0.65</v>
      </c>
    </row>
    <row r="220" spans="1:9" ht="12.75">
      <c r="A220" s="35">
        <v>42460</v>
      </c>
      <c r="B220" s="36">
        <v>1.37</v>
      </c>
      <c r="C220" s="36">
        <v>1.27</v>
      </c>
      <c r="D220" s="36">
        <v>1.5</v>
      </c>
      <c r="E220" s="36">
        <v>2.04</v>
      </c>
      <c r="F220" s="36">
        <v>2.55</v>
      </c>
      <c r="G220" s="40">
        <v>1.51</v>
      </c>
      <c r="H220" s="37">
        <v>0.22</v>
      </c>
      <c r="I220" s="40">
        <v>0.65</v>
      </c>
    </row>
    <row r="221" spans="1:9" ht="12.75">
      <c r="A221" s="35">
        <v>42490</v>
      </c>
      <c r="B221" s="36">
        <v>1.2</v>
      </c>
      <c r="C221" s="36">
        <v>1.32</v>
      </c>
      <c r="D221" s="36">
        <v>1.51</v>
      </c>
      <c r="E221" s="36">
        <v>1.91</v>
      </c>
      <c r="F221" s="36">
        <v>2.68</v>
      </c>
      <c r="G221" s="40">
        <v>1.46</v>
      </c>
      <c r="H221" s="37">
        <v>0.18</v>
      </c>
      <c r="I221" s="40">
        <v>0.61</v>
      </c>
    </row>
    <row r="222" spans="1:9" ht="12.75">
      <c r="A222" s="35">
        <v>42521</v>
      </c>
      <c r="B222" s="36">
        <v>1.41</v>
      </c>
      <c r="C222" s="36">
        <v>1.22</v>
      </c>
      <c r="D222" s="36">
        <v>1.56</v>
      </c>
      <c r="E222" s="36">
        <v>2.55</v>
      </c>
      <c r="F222" s="36">
        <v>5.28</v>
      </c>
      <c r="G222" s="40">
        <v>1.83</v>
      </c>
      <c r="H222" s="37">
        <v>0.18</v>
      </c>
      <c r="I222" s="40">
        <v>0.75</v>
      </c>
    </row>
    <row r="223" spans="1:9" ht="12.75">
      <c r="A223" s="35">
        <v>42551</v>
      </c>
      <c r="B223" s="36">
        <v>1.33</v>
      </c>
      <c r="C223" s="36">
        <v>1.14</v>
      </c>
      <c r="D223" s="36">
        <v>1.05</v>
      </c>
      <c r="E223" s="36">
        <v>3.2</v>
      </c>
      <c r="F223" s="36">
        <v>2.08</v>
      </c>
      <c r="G223" s="40">
        <v>1.89</v>
      </c>
      <c r="H223" s="37">
        <v>0.18</v>
      </c>
      <c r="I223" s="40">
        <v>0.84</v>
      </c>
    </row>
    <row r="224" spans="1:9" ht="12.75">
      <c r="A224" s="35">
        <v>42582</v>
      </c>
      <c r="B224" s="36">
        <v>1.26</v>
      </c>
      <c r="C224" s="36">
        <v>1.26</v>
      </c>
      <c r="D224" s="36">
        <v>0.93</v>
      </c>
      <c r="E224" s="36">
        <v>3.68</v>
      </c>
      <c r="F224" s="36">
        <v>2.77</v>
      </c>
      <c r="G224" s="40">
        <v>2.13</v>
      </c>
      <c r="H224" s="37">
        <v>0.18</v>
      </c>
      <c r="I224" s="40">
        <v>0.93</v>
      </c>
    </row>
    <row r="225" spans="1:9" ht="12.75">
      <c r="A225" s="35">
        <v>42613</v>
      </c>
      <c r="B225" s="36">
        <v>1.44</v>
      </c>
      <c r="C225" s="36">
        <v>1.01</v>
      </c>
      <c r="D225" s="36">
        <v>1.33</v>
      </c>
      <c r="E225" s="36">
        <v>4.03</v>
      </c>
      <c r="F225" s="36">
        <v>2.83</v>
      </c>
      <c r="G225" s="40">
        <v>2.15</v>
      </c>
      <c r="H225" s="37">
        <v>0.12</v>
      </c>
      <c r="I225" s="40">
        <v>0.92</v>
      </c>
    </row>
    <row r="226" spans="1:9" ht="12.75">
      <c r="A226" s="35">
        <v>42643</v>
      </c>
      <c r="B226" s="36">
        <v>1.31</v>
      </c>
      <c r="C226" s="36">
        <v>0.82</v>
      </c>
      <c r="D226" s="36">
        <v>1.38</v>
      </c>
      <c r="E226" s="36">
        <v>3.96</v>
      </c>
      <c r="F226" s="36">
        <v>2.84</v>
      </c>
      <c r="G226" s="40">
        <v>2.18</v>
      </c>
      <c r="H226" s="37">
        <v>0.12</v>
      </c>
      <c r="I226" s="40">
        <v>0.9</v>
      </c>
    </row>
    <row r="227" spans="1:9" ht="12.75">
      <c r="A227" s="35">
        <v>42674</v>
      </c>
      <c r="B227" s="36">
        <v>1.25</v>
      </c>
      <c r="C227" s="36">
        <v>0.9</v>
      </c>
      <c r="D227" s="36">
        <v>1.99</v>
      </c>
      <c r="E227" s="36">
        <v>3.76</v>
      </c>
      <c r="F227" s="36">
        <v>2.84</v>
      </c>
      <c r="G227" s="40">
        <v>2.18</v>
      </c>
      <c r="H227" s="37">
        <v>0.12</v>
      </c>
      <c r="I227" s="40">
        <v>0.91</v>
      </c>
    </row>
    <row r="228" spans="1:9" ht="12.75">
      <c r="A228" s="35">
        <v>42704</v>
      </c>
      <c r="B228" s="36">
        <v>1.24</v>
      </c>
      <c r="C228" s="36">
        <v>1.17</v>
      </c>
      <c r="D228" s="36">
        <v>2.46</v>
      </c>
      <c r="E228" s="36">
        <v>3.57</v>
      </c>
      <c r="F228" s="36">
        <v>2.87</v>
      </c>
      <c r="G228" s="40">
        <v>2.16</v>
      </c>
      <c r="H228" s="37">
        <v>0.12</v>
      </c>
      <c r="I228" s="40">
        <v>0.95</v>
      </c>
    </row>
    <row r="229" spans="1:9" ht="12.75">
      <c r="A229" s="35">
        <v>42735</v>
      </c>
      <c r="B229" s="36">
        <f>'[26]build_soc'!B5</f>
        <v>1.2888576666045062</v>
      </c>
      <c r="C229" s="36">
        <f>'[26]build_soc'!C5</f>
        <v>1.2452771484081666</v>
      </c>
      <c r="D229" s="36">
        <f>'[26]build_soc'!D5</f>
        <v>1.3811329121493974</v>
      </c>
      <c r="E229" s="36">
        <f>'[26]build_soc'!E5</f>
        <v>1.3618567824400882</v>
      </c>
      <c r="F229" s="36">
        <f>'[26]build_soc'!F5</f>
        <v>2.809428006059728</v>
      </c>
      <c r="G229" s="40">
        <f>'[26]build_soc'!G5</f>
        <v>1.3693282754410432</v>
      </c>
      <c r="H229" s="37">
        <f>'[26]build_soc'!I5</f>
        <v>0.11411588190259513</v>
      </c>
      <c r="I229" s="40">
        <f>'[26]build_soc'!J5</f>
        <v>0.6305882418527566</v>
      </c>
    </row>
    <row r="230" spans="1:9" ht="12.75">
      <c r="A230" s="35">
        <v>42766</v>
      </c>
      <c r="B230" s="36">
        <f>'[26]build_soc'!B6</f>
        <v>1.3695516932665712</v>
      </c>
      <c r="C230" s="36">
        <f>'[26]build_soc'!C6</f>
        <v>1.7015125768350554</v>
      </c>
      <c r="D230" s="36">
        <f>'[26]build_soc'!D6</f>
        <v>4.03508028092195</v>
      </c>
      <c r="E230" s="36">
        <f>'[26]build_soc'!E6</f>
        <v>1.3450616376404516</v>
      </c>
      <c r="F230" s="36">
        <f>'[26]build_soc'!F6</f>
        <v>2.8840171591636805</v>
      </c>
      <c r="G230" s="40">
        <f>'[26]build_soc'!G6</f>
        <v>2.1455934050221663</v>
      </c>
      <c r="H230" s="37">
        <f>'[26]build_soc'!I6</f>
        <v>0.11179553375153983</v>
      </c>
      <c r="I230" s="40">
        <f>'[26]build_soc'!J6</f>
        <v>0.9638721923333046</v>
      </c>
    </row>
    <row r="231" spans="1:9" ht="12.75">
      <c r="A231" s="35">
        <v>42794</v>
      </c>
      <c r="B231" s="36">
        <f>'[26]build_soc'!B7</f>
        <v>0.9314706168229834</v>
      </c>
      <c r="C231" s="36">
        <f>'[26]build_soc'!C7</f>
        <v>0.8233943317475982</v>
      </c>
      <c r="D231" s="36">
        <f>'[26]build_soc'!D7</f>
        <v>1.0344486965394528</v>
      </c>
      <c r="E231" s="36">
        <f>'[26]build_soc'!E7</f>
        <v>0.9079143338319229</v>
      </c>
      <c r="F231" s="36">
        <f>'[26]build_soc'!F7</f>
        <v>2.92289441668268</v>
      </c>
      <c r="G231" s="40">
        <f>'[26]build_soc'!G7</f>
        <v>1.1300567474741037</v>
      </c>
      <c r="H231" s="37">
        <f>'[26]build_soc'!I7</f>
        <v>0.08517580457338636</v>
      </c>
      <c r="I231" s="40">
        <f>'[26]build_soc'!J7</f>
        <v>0.5080908316844086</v>
      </c>
    </row>
    <row r="232" spans="1:9" ht="12.75">
      <c r="A232" s="35">
        <v>42825</v>
      </c>
      <c r="B232" s="36">
        <f>'[26]build_soc'!B8</f>
        <v>0.5972254116320981</v>
      </c>
      <c r="C232" s="36">
        <f>'[26]build_soc'!C8</f>
        <v>0.899397829908742</v>
      </c>
      <c r="D232" s="36">
        <f>'[26]build_soc'!D8</f>
        <v>1.0354066923178191</v>
      </c>
      <c r="E232" s="36">
        <f>'[26]build_soc'!E8</f>
        <v>0.9774757830063767</v>
      </c>
      <c r="F232" s="36">
        <f>'[26]build_soc'!F8</f>
        <v>2.929700366850316</v>
      </c>
      <c r="G232" s="40">
        <f>'[26]build_soc'!G8</f>
        <v>1.1534098376626174</v>
      </c>
      <c r="H232" s="37">
        <f>'[26]build_soc'!I8</f>
        <v>0.08616605268757632</v>
      </c>
      <c r="I232" s="40">
        <f>'[26]build_soc'!J8</f>
        <v>0.5202542801931446</v>
      </c>
    </row>
    <row r="233" spans="1:9" ht="12.75">
      <c r="A233" s="35">
        <v>42855</v>
      </c>
      <c r="B233" s="36">
        <f>'[26]build_soc'!B9</f>
        <v>0.9341142793436809</v>
      </c>
      <c r="C233" s="36">
        <f>'[26]build_soc'!C9</f>
        <v>0.8531659069167978</v>
      </c>
      <c r="D233" s="36">
        <f>'[26]build_soc'!D9</f>
        <v>0.8364947577149315</v>
      </c>
      <c r="E233" s="36">
        <f>'[26]build_soc'!E9</f>
        <v>0.9529838658312155</v>
      </c>
      <c r="F233" s="36">
        <f>'[26]build_soc'!F9</f>
        <v>2.9581509781048094</v>
      </c>
      <c r="G233" s="40">
        <f>'[26]build_soc'!G9</f>
        <v>1.1606084260902394</v>
      </c>
      <c r="H233" s="37">
        <f>'[26]build_soc'!I9</f>
        <v>0.08607305670722194</v>
      </c>
      <c r="I233" s="40">
        <f>'[26]build_soc'!J9</f>
        <v>0.4851068182405316</v>
      </c>
    </row>
    <row r="234" spans="1:9" ht="12.75">
      <c r="A234" s="35">
        <v>42886</v>
      </c>
      <c r="B234" s="36">
        <f>'[26]build_soc'!B10</f>
        <v>0.5027781613857562</v>
      </c>
      <c r="C234" s="36">
        <f>'[26]build_soc'!C10</f>
        <v>0.8247568874455068</v>
      </c>
      <c r="D234" s="36">
        <f>'[26]build_soc'!D10</f>
        <v>0.7109079947203375</v>
      </c>
      <c r="E234" s="36">
        <f>'[26]build_soc'!E10</f>
        <v>0.8805800359390058</v>
      </c>
      <c r="F234" s="36">
        <f>'[26]build_soc'!F10</f>
        <v>2.9654281647766703</v>
      </c>
      <c r="G234" s="40">
        <f>'[26]build_soc'!G10</f>
        <v>1.101852261272409</v>
      </c>
      <c r="H234" s="37">
        <f>'[26]build_soc'!I10</f>
        <v>0.04245304517279385</v>
      </c>
      <c r="I234" s="40">
        <f>'[26]build_soc'!J10</f>
        <v>0.43306177863381273</v>
      </c>
    </row>
    <row r="235" spans="1:9" ht="12.75">
      <c r="A235" s="35">
        <v>42916</v>
      </c>
      <c r="B235" s="36">
        <f>'[26]build_soc'!B11</f>
        <v>0.8387471504616515</v>
      </c>
      <c r="C235" s="36">
        <f>'[26]build_soc'!C11</f>
        <v>0.6689649754774437</v>
      </c>
      <c r="D235" s="36">
        <f>'[26]build_soc'!D11</f>
        <v>0.6395362792237002</v>
      </c>
      <c r="E235" s="36">
        <f>'[26]build_soc'!E11</f>
        <v>0.9068203340090694</v>
      </c>
      <c r="F235" s="36">
        <f>'[26]build_soc'!F11</f>
        <v>2.9589594750656194</v>
      </c>
      <c r="G235" s="40">
        <f>'[26]build_soc'!G11</f>
        <v>1.0757788454802217</v>
      </c>
      <c r="H235" s="37">
        <f>'[26]build_soc'!I11</f>
        <v>0.042541609931136024</v>
      </c>
      <c r="I235" s="40">
        <f>'[26]build_soc'!J11</f>
        <v>0.41563580388242316</v>
      </c>
    </row>
    <row r="236" spans="1:9" ht="12.75">
      <c r="A236" s="35">
        <v>42947</v>
      </c>
      <c r="B236" s="36">
        <f>'[26]build_soc'!B12</f>
        <v>0.6380131685779569</v>
      </c>
      <c r="C236" s="36">
        <f>'[26]build_soc'!C12</f>
        <v>0.567086802690524</v>
      </c>
      <c r="D236" s="36">
        <f>'[26]build_soc'!D12</f>
        <v>0.6650585126698988</v>
      </c>
      <c r="E236" s="36">
        <f>'[26]build_soc'!E12</f>
        <v>1.0448905874174161</v>
      </c>
      <c r="F236" s="36">
        <f>'[26]build_soc'!F12</f>
        <v>2.942627500493054</v>
      </c>
      <c r="G236" s="40">
        <f>'[26]build_soc'!G12</f>
        <v>1.0837230722024906</v>
      </c>
      <c r="H236" s="37">
        <f>'[26]build_soc'!I12</f>
        <v>0.042549889995056156</v>
      </c>
      <c r="I236" s="40">
        <f>'[26]build_soc'!J12</f>
        <v>0.4155020780397763</v>
      </c>
    </row>
    <row r="237" spans="1:9" ht="12.75">
      <c r="A237" s="35">
        <v>42978</v>
      </c>
      <c r="B237" s="36">
        <f>'[26]build_soc'!B13</f>
        <v>0.534310481407314</v>
      </c>
      <c r="C237" s="36">
        <f>'[26]build_soc'!C13</f>
        <v>0.5016043617748979</v>
      </c>
      <c r="D237" s="36">
        <f>'[26]build_soc'!D13</f>
        <v>0.6404125933784398</v>
      </c>
      <c r="E237" s="36">
        <f>'[26]build_soc'!E13</f>
        <v>1.1015393000337375</v>
      </c>
      <c r="F237" s="36">
        <f>'[26]build_soc'!F13</f>
        <v>2.951536087117818</v>
      </c>
      <c r="G237" s="40">
        <f>'[26]build_soc'!G13</f>
        <v>1.0873200906687308</v>
      </c>
      <c r="H237" s="37">
        <f>'[26]build_soc'!I13</f>
        <v>0.042466157563757684</v>
      </c>
      <c r="I237" s="40">
        <f>'[26]build_soc'!J13</f>
        <v>0.4164640011737237</v>
      </c>
    </row>
    <row r="238" spans="1:9" ht="12.75">
      <c r="A238" s="35">
        <v>43008</v>
      </c>
      <c r="B238" s="36">
        <f>'[26]build_soc'!B14</f>
        <v>0.46930922993313656</v>
      </c>
      <c r="C238" s="36">
        <f>'[26]build_soc'!C14</f>
        <v>0.4862928113147236</v>
      </c>
      <c r="D238" s="36">
        <f>'[26]build_soc'!D14</f>
        <v>0.9573283466721504</v>
      </c>
      <c r="E238" s="36">
        <f>'[26]build_soc'!E14</f>
        <v>1.2460284854852373</v>
      </c>
      <c r="F238" s="36">
        <f>'[26]build_soc'!F14</f>
        <v>2.96554930561778</v>
      </c>
      <c r="G238" s="40">
        <f>'[26]build_soc'!G14</f>
        <v>1.1795013945875175</v>
      </c>
      <c r="H238" s="37">
        <f>'[26]build_soc'!I14</f>
        <v>0.032063663256620405</v>
      </c>
      <c r="I238" s="40">
        <f>'[26]build_soc'!J14</f>
        <v>0.4434429991541164</v>
      </c>
    </row>
    <row r="239" spans="1:9" ht="12.75">
      <c r="A239" s="35">
        <v>43039</v>
      </c>
      <c r="B239" s="36">
        <f>'[26]build_soc'!B15</f>
        <v>0.42906975870407915</v>
      </c>
      <c r="C239" s="36">
        <f>'[26]build_soc'!C15</f>
        <v>0.5163196513248509</v>
      </c>
      <c r="D239" s="36">
        <f>'[26]build_soc'!D15</f>
        <v>0.9776662192558535</v>
      </c>
      <c r="E239" s="36">
        <f>'[26]build_soc'!E15</f>
        <v>1.4739823000718457</v>
      </c>
      <c r="F239" s="36">
        <f>'[26]build_soc'!F15</f>
        <v>2.965415591489656</v>
      </c>
      <c r="G239" s="40">
        <f>'[26]build_soc'!G15</f>
        <v>1.2698526501557363</v>
      </c>
      <c r="H239" s="37">
        <f>'[26]build_soc'!I15</f>
        <v>0.03193753141246725</v>
      </c>
      <c r="I239" s="40">
        <f>'[26]build_soc'!J15</f>
        <v>0.49393039159219126</v>
      </c>
    </row>
    <row r="240" spans="1:9" ht="12.75">
      <c r="A240" s="35">
        <v>43069</v>
      </c>
      <c r="B240" s="36">
        <f>'[26]build_soc'!B16</f>
        <v>0.44086570682558307</v>
      </c>
      <c r="C240" s="36">
        <f>'[26]build_soc'!C16</f>
        <v>0.4784857233009988</v>
      </c>
      <c r="D240" s="36">
        <f>'[26]build_soc'!D16</f>
        <v>0.9975068490766313</v>
      </c>
      <c r="E240" s="36">
        <f>'[26]build_soc'!E16</f>
        <v>1.579960265478351</v>
      </c>
      <c r="F240" s="36">
        <f>'[26]build_soc'!F16</f>
        <v>2.9733112329803033</v>
      </c>
      <c r="G240" s="40">
        <f>'[26]build_soc'!G16</f>
        <v>1.2804562714884486</v>
      </c>
      <c r="H240" s="37">
        <f>'[26]build_soc'!I16</f>
        <v>0.03189799701597656</v>
      </c>
      <c r="I240" s="40">
        <f>'[26]build_soc'!J16</f>
        <v>0.4865518531938984</v>
      </c>
    </row>
    <row r="241" spans="1:9" ht="12.75">
      <c r="A241" s="35">
        <v>43100</v>
      </c>
      <c r="B241" s="36">
        <f>'[26]build_soc'!B17</f>
        <v>0.4553167161192754</v>
      </c>
      <c r="C241" s="36">
        <f>'[26]build_soc'!C17</f>
        <v>0.6975659382978193</v>
      </c>
      <c r="D241" s="36">
        <f>'[26]build_soc'!D17</f>
        <v>0.8871395753693874</v>
      </c>
      <c r="E241" s="36">
        <f>'[26]build_soc'!E17</f>
        <v>1.528986265591464</v>
      </c>
      <c r="F241" s="36">
        <f>'[26]build_soc'!F17</f>
        <v>2.97687842231665</v>
      </c>
      <c r="G241" s="40">
        <f>'[26]build_soc'!G17</f>
        <v>1.241996935830856</v>
      </c>
      <c r="H241" s="37">
        <f>'[26]build_soc'!I17</f>
        <v>0.031864956434659454</v>
      </c>
      <c r="I241" s="40">
        <f>'[26]build_soc'!J17</f>
        <v>0.48219786532941017</v>
      </c>
    </row>
    <row r="242" spans="1:9" ht="12.75">
      <c r="A242" s="35">
        <v>43131</v>
      </c>
      <c r="B242" s="36">
        <f>'[26]build_soc'!B18</f>
        <v>0.7114242906830959</v>
      </c>
      <c r="C242" s="36">
        <f>'[26]build_soc'!C18</f>
        <v>0.8340720731252733</v>
      </c>
      <c r="D242" s="36">
        <f>'[26]build_soc'!D18</f>
        <v>1.0202115282818447</v>
      </c>
      <c r="E242" s="36">
        <f>'[26]build_soc'!E18</f>
        <v>1.4330751398351758</v>
      </c>
      <c r="F242" s="36">
        <f>'[26]build_soc'!F18</f>
        <v>2.9807546417642206</v>
      </c>
      <c r="G242" s="40">
        <f>'[26]build_soc'!G18</f>
        <v>1.248753258939999</v>
      </c>
      <c r="H242" s="37">
        <f>'[26]build_soc'!I18</f>
        <v>0.03199209919141562</v>
      </c>
      <c r="I242" s="40">
        <f>'[26]build_soc'!J18</f>
        <v>0.49144987773407933</v>
      </c>
    </row>
    <row r="243" spans="1:9" ht="12.75">
      <c r="A243" s="35">
        <v>43159</v>
      </c>
      <c r="B243" s="36">
        <f>'[26]build_soc'!B19</f>
        <v>0.9839317551842673</v>
      </c>
      <c r="C243" s="36">
        <f>'[26]build_soc'!C19</f>
        <v>0.5354658776862796</v>
      </c>
      <c r="D243" s="36">
        <f>'[26]build_soc'!D19</f>
        <v>1.09868666597632</v>
      </c>
      <c r="E243" s="36">
        <f>'[26]build_soc'!E19</f>
        <v>1.3708527663615468</v>
      </c>
      <c r="F243" s="36">
        <f>'[26]build_soc'!F19</f>
        <v>2.98448195545489</v>
      </c>
      <c r="G243" s="40">
        <f>'[26]build_soc'!G19</f>
        <v>1.2442697900474238</v>
      </c>
      <c r="H243" s="37">
        <f>'[26]build_soc'!I19</f>
        <v>0.032071346791064645</v>
      </c>
      <c r="I243" s="40">
        <f>'[26]build_soc'!J19</f>
        <v>0.485093697864901</v>
      </c>
    </row>
    <row r="244" spans="1:9" ht="12.75">
      <c r="A244" s="35">
        <v>43190</v>
      </c>
      <c r="B244" s="36">
        <f>'[26]build_soc'!B20</f>
        <v>0.8511811488006518</v>
      </c>
      <c r="C244" s="36">
        <f>'[26]build_soc'!C20</f>
        <v>0.5992622190496083</v>
      </c>
      <c r="D244" s="36">
        <f>'[26]build_soc'!D20</f>
        <v>1.650031529406582</v>
      </c>
      <c r="E244" s="36">
        <f>'[26]build_soc'!E20</f>
        <v>0.872406520794808</v>
      </c>
      <c r="F244" s="36">
        <f>'[26]build_soc'!F20</f>
        <v>2.970868762152392</v>
      </c>
      <c r="G244" s="40">
        <f>'[26]build_soc'!G20</f>
        <v>1.2311626503537143</v>
      </c>
      <c r="H244" s="37">
        <f>'[26]build_soc'!I20</f>
        <v>0.0320036081505999</v>
      </c>
      <c r="I244" s="40">
        <f>'[26]build_soc'!J20</f>
        <v>0.4792634559111589</v>
      </c>
    </row>
    <row r="245" spans="1:9" ht="12.75">
      <c r="A245" s="35">
        <v>43220</v>
      </c>
      <c r="B245" s="36">
        <f>'[26]build_soc'!B21</f>
        <v>0.6785860918501617</v>
      </c>
      <c r="C245" s="36">
        <f>'[26]build_soc'!C21</f>
        <v>0.7284282876008783</v>
      </c>
      <c r="D245" s="36">
        <f>'[26]build_soc'!D21</f>
        <v>1.6068515241107886</v>
      </c>
      <c r="E245" s="36">
        <f>'[26]build_soc'!E21</f>
        <v>0.9053450544556492</v>
      </c>
      <c r="F245" s="36">
        <f>'[26]build_soc'!F21</f>
        <v>2.9449989348649126</v>
      </c>
      <c r="G245" s="40">
        <f>'[26]build_soc'!G21</f>
        <v>1.1887241303077705</v>
      </c>
      <c r="H245" s="37">
        <f>'[26]build_soc'!I21</f>
        <v>0.031929726276623736</v>
      </c>
      <c r="I245" s="40">
        <f>'[26]build_soc'!J21</f>
        <v>0.4688599967973555</v>
      </c>
    </row>
    <row r="246" spans="1:9" ht="12.75">
      <c r="A246" s="35">
        <v>43251</v>
      </c>
      <c r="B246" s="36">
        <f>'[26]build_soc'!B22</f>
        <v>0.4291367831713299</v>
      </c>
      <c r="C246" s="36">
        <f>'[26]build_soc'!C22</f>
        <v>0.7359329788023917</v>
      </c>
      <c r="D246" s="36">
        <f>'[26]build_soc'!D22</f>
        <v>1.608187285467666</v>
      </c>
      <c r="E246" s="36">
        <f>'[26]build_soc'!E22</f>
        <v>0.9868469145593329</v>
      </c>
      <c r="F246" s="36">
        <f>'[26]build_soc'!F22</f>
        <v>2.94590136778115</v>
      </c>
      <c r="G246" s="40">
        <f>'[26]build_soc'!G22</f>
        <v>1.1385259523346587</v>
      </c>
      <c r="H246" s="37">
        <f>'[26]build_soc'!I22</f>
        <v>0.03194408105575345</v>
      </c>
      <c r="I246" s="40">
        <f>'[26]build_soc'!J22</f>
        <v>0.44987956688365244</v>
      </c>
    </row>
    <row r="247" spans="1:9" ht="12.75">
      <c r="A247" s="35">
        <v>43281</v>
      </c>
      <c r="B247" s="36">
        <f>'[26]build_soc'!B23</f>
        <v>0.5982284321787831</v>
      </c>
      <c r="C247" s="36">
        <f>'[26]build_soc'!C23</f>
        <v>1.324052676869248</v>
      </c>
      <c r="D247" s="36">
        <f>'[26]build_soc'!D23</f>
        <v>0.520910059118884</v>
      </c>
      <c r="E247" s="36">
        <f>'[26]build_soc'!E23</f>
        <v>1.0482694499343403</v>
      </c>
      <c r="F247" s="36">
        <f>'[26]build_soc'!F23</f>
        <v>2.9420225689498904</v>
      </c>
      <c r="G247" s="40">
        <f>'[26]build_soc'!G23</f>
        <v>1.136855111411431</v>
      </c>
      <c r="H247" s="37">
        <f>'[26]build_soc'!I23</f>
        <v>0.031867862261016344</v>
      </c>
      <c r="I247" s="40">
        <f>'[26]build_soc'!J23</f>
        <v>0.4469463807174812</v>
      </c>
    </row>
    <row r="248" spans="1:9" ht="12.75">
      <c r="A248" s="35">
        <v>43312</v>
      </c>
      <c r="B248" s="36">
        <f>'[26]build_soc'!B24</f>
        <v>0.677077409458766</v>
      </c>
      <c r="C248" s="36">
        <f>'[26]build_soc'!C24</f>
        <v>1.279802012768844</v>
      </c>
      <c r="D248" s="36">
        <f>'[26]build_soc'!D24</f>
        <v>0.5317232680570882</v>
      </c>
      <c r="E248" s="36">
        <f>'[26]build_soc'!E24</f>
        <v>1.16927584886802</v>
      </c>
      <c r="F248" s="36">
        <f>'[26]build_soc'!F24</f>
        <v>2.9412546344043395</v>
      </c>
      <c r="G248" s="40">
        <f>'[26]build_soc'!G24</f>
        <v>1.1728409955782044</v>
      </c>
      <c r="H248" s="37">
        <f>'[26]build_soc'!I24</f>
        <v>0.03190161121026231</v>
      </c>
      <c r="I248" s="40">
        <f>'[26]build_soc'!J24</f>
        <v>0.45683335812197384</v>
      </c>
    </row>
    <row r="249" spans="1:9" ht="12.75">
      <c r="A249" s="35">
        <v>43343</v>
      </c>
      <c r="B249" s="36">
        <f>'[26]build_soc'!B25</f>
        <v>1.2355094582903494</v>
      </c>
      <c r="C249" s="36">
        <f>'[26]build_soc'!C25</f>
        <v>0.38179644755032893</v>
      </c>
      <c r="D249" s="36">
        <f>'[26]build_soc'!D25</f>
        <v>0.5382712479434455</v>
      </c>
      <c r="E249" s="36">
        <f>'[26]build_soc'!E25</f>
        <v>1.2625491231254233</v>
      </c>
      <c r="F249" s="36">
        <f>'[26]build_soc'!F25</f>
        <v>2.919149994224609</v>
      </c>
      <c r="G249" s="40">
        <f>'[26]build_soc'!G25</f>
        <v>1.1168983878993965</v>
      </c>
      <c r="H249" s="37">
        <f>'[26]build_soc'!I25</f>
        <v>0.031911562336423754</v>
      </c>
      <c r="I249" s="40">
        <f>'[26]build_soc'!J25</f>
        <v>0.4342222447167203</v>
      </c>
    </row>
    <row r="250" spans="1:9" ht="12.75">
      <c r="A250" s="35">
        <v>43373</v>
      </c>
      <c r="B250" s="36">
        <f>'[26]build_soc'!B26</f>
        <v>1.419443187288215</v>
      </c>
      <c r="C250" s="36">
        <f>'[26]build_soc'!C26</f>
        <v>0.3630215041940261</v>
      </c>
      <c r="D250" s="36">
        <f>'[26]build_soc'!D26</f>
        <v>0.8755413265387569</v>
      </c>
      <c r="E250" s="36">
        <f>'[26]build_soc'!E26</f>
        <v>1.1547006445124153</v>
      </c>
      <c r="F250" s="36">
        <f>'[26]build_soc'!F26</f>
        <v>2.9047957740249895</v>
      </c>
      <c r="G250" s="40">
        <f>'[26]build_soc'!G26</f>
        <v>1.1537182924676574</v>
      </c>
      <c r="H250" s="37">
        <f>'[26]build_soc'!I26</f>
        <v>0.031935813829955764</v>
      </c>
      <c r="I250" s="40">
        <f>'[26]build_soc'!J26</f>
        <v>0.4458084056518279</v>
      </c>
    </row>
    <row r="251" spans="1:9" ht="12.75">
      <c r="A251" s="35">
        <v>43404</v>
      </c>
      <c r="B251" s="36">
        <f>'[26]build_soc'!B27</f>
        <v>0.5239628749469002</v>
      </c>
      <c r="C251" s="36">
        <f>'[26]build_soc'!C27</f>
        <v>0.40893399167712663</v>
      </c>
      <c r="D251" s="36">
        <f>'[26]build_soc'!D27</f>
        <v>0.9214032434434707</v>
      </c>
      <c r="E251" s="36">
        <f>'[26]build_soc'!E27</f>
        <v>1.1586563123713929</v>
      </c>
      <c r="F251" s="36">
        <f>'[26]build_soc'!F27</f>
        <v>2.855610067268413</v>
      </c>
      <c r="G251" s="40">
        <f>'[26]build_soc'!G27</f>
        <v>0.9599320249397902</v>
      </c>
      <c r="H251" s="37">
        <f>'[26]build_soc'!I27</f>
        <v>0.026465160787461403</v>
      </c>
      <c r="I251" s="40">
        <f>'[26]build_soc'!J27</f>
        <v>0.3724630746470729</v>
      </c>
    </row>
    <row r="252" spans="1:9" ht="12.75">
      <c r="A252" s="35">
        <v>43434</v>
      </c>
      <c r="B252" s="36">
        <f>'[26]build_soc'!B28</f>
        <v>1.1446238748139308</v>
      </c>
      <c r="C252" s="36">
        <f>'[26]build_soc'!C28</f>
        <v>0.398159978210241</v>
      </c>
      <c r="D252" s="36">
        <f>'[26]build_soc'!D28</f>
        <v>1.0708099462477794</v>
      </c>
      <c r="E252" s="36">
        <f>'[26]build_soc'!E28</f>
        <v>1.4316257073836016</v>
      </c>
      <c r="F252" s="36">
        <f>'[26]build_soc'!F28</f>
        <v>2.83556936746988</v>
      </c>
      <c r="G252" s="40">
        <f>'[26]build_soc'!G28</f>
        <v>1.140864297412135</v>
      </c>
      <c r="H252" s="37">
        <f>'[26]build_soc'!I28</f>
        <v>0.026409281498693257</v>
      </c>
      <c r="I252" s="40">
        <f>'[26]build_soc'!J28</f>
        <v>0.4489617591030588</v>
      </c>
    </row>
    <row r="253" spans="1:9" ht="12.75">
      <c r="A253" s="35">
        <v>43465</v>
      </c>
      <c r="B253" s="36">
        <f>'[26]build_soc'!B29</f>
        <v>0.9940749182011492</v>
      </c>
      <c r="C253" s="36">
        <f>'[26]build_soc'!C29</f>
        <v>0.6352121587047878</v>
      </c>
      <c r="D253" s="36">
        <f>'[26]build_soc'!D29</f>
        <v>1.0135631256277688</v>
      </c>
      <c r="E253" s="36">
        <f>'[26]build_soc'!E29</f>
        <v>1.4201453914076683</v>
      </c>
      <c r="F253" s="36">
        <f>'[26]build_soc'!F29</f>
        <v>2.8395998960499003</v>
      </c>
      <c r="G253" s="40">
        <f>'[26]build_soc'!G29</f>
        <v>1.1017267567085465</v>
      </c>
      <c r="H253" s="37">
        <f>'[26]build_soc'!I29</f>
        <v>0.026452468402491575</v>
      </c>
      <c r="I253" s="40">
        <f>'[26]build_soc'!J29</f>
        <v>0.43016965667991824</v>
      </c>
    </row>
    <row r="254" spans="1:9" ht="12.75">
      <c r="A254" s="35">
        <v>43496</v>
      </c>
      <c r="B254" s="36">
        <f>'[26]build_soc'!B30</f>
        <v>1.1335591390883184</v>
      </c>
      <c r="C254" s="36">
        <f>'[26]build_soc'!C30</f>
        <v>0.7696465118471587</v>
      </c>
      <c r="D254" s="36">
        <f>'[26]build_soc'!D30</f>
        <v>1.1982459934238516</v>
      </c>
      <c r="E254" s="36">
        <f>'[26]build_soc'!E30</f>
        <v>1.4247550563944493</v>
      </c>
      <c r="F254" s="36">
        <f>'[26]build_soc'!F30</f>
        <v>2.6027201831667788</v>
      </c>
      <c r="G254" s="40">
        <f>'[26]build_soc'!G30</f>
        <v>1.1874623850380313</v>
      </c>
      <c r="H254" s="37">
        <f>'[26]build_soc'!I30</f>
        <v>0.026379911331723464</v>
      </c>
      <c r="I254" s="40">
        <f>'[26]build_soc'!J30</f>
        <v>0.47580331219786703</v>
      </c>
    </row>
    <row r="255" spans="1:9" ht="12.75">
      <c r="A255" s="35">
        <v>43524</v>
      </c>
      <c r="B255" s="36">
        <f>'[26]build_soc'!B31</f>
        <v>0.7727423978673723</v>
      </c>
      <c r="C255" s="36">
        <f>'[26]build_soc'!C31</f>
        <v>0.6484908118263559</v>
      </c>
      <c r="D255" s="36">
        <f>'[26]build_soc'!D31</f>
        <v>1.1417030270484234</v>
      </c>
      <c r="E255" s="36">
        <f>'[26]build_soc'!E31</f>
        <v>1.3677238682278532</v>
      </c>
      <c r="F255" s="36">
        <f>'[26]build_soc'!F31</f>
        <v>2.65410881108118</v>
      </c>
      <c r="G255" s="40">
        <f>'[26]build_soc'!G31</f>
        <v>1.0404142183016607</v>
      </c>
      <c r="H255" s="37">
        <f>'[26]build_soc'!I31</f>
        <v>0.026474956850289246</v>
      </c>
      <c r="I255" s="40">
        <f>'[26]build_soc'!J31</f>
        <v>0.4107788988334018</v>
      </c>
    </row>
    <row r="256" spans="1:9" ht="12.75">
      <c r="A256" s="35">
        <v>43555</v>
      </c>
      <c r="B256" s="36">
        <f>'[26]build_soc'!B32</f>
        <v>0.697243016461684</v>
      </c>
      <c r="C256" s="36">
        <f>'[26]build_soc'!C32</f>
        <v>0.7403215261831999</v>
      </c>
      <c r="D256" s="36">
        <f>'[26]build_soc'!D32</f>
        <v>1.222247012808125</v>
      </c>
      <c r="E256" s="36">
        <f>'[26]build_soc'!E32</f>
        <v>1.444767043593627</v>
      </c>
      <c r="F256" s="36">
        <f>'[26]build_soc'!F32</f>
        <v>2.7569566678081365</v>
      </c>
      <c r="G256" s="40">
        <f>'[26]build_soc'!G32</f>
        <v>1.0834435592805618</v>
      </c>
      <c r="H256" s="37">
        <f>'[26]build_soc'!I32</f>
        <v>0.026442365528543066</v>
      </c>
      <c r="I256" s="40">
        <f>'[26]build_soc'!J32</f>
        <v>0.42357029946729935</v>
      </c>
    </row>
    <row r="257" spans="1:9" ht="12.75">
      <c r="A257" s="35">
        <v>43585</v>
      </c>
      <c r="B257" s="36">
        <f>'[26]build_soc'!B33</f>
        <v>1.7309201172104949</v>
      </c>
      <c r="C257" s="36">
        <f>'[26]build_soc'!C33</f>
        <v>0.8005107042068462</v>
      </c>
      <c r="D257" s="36">
        <f>'[26]build_soc'!D33</f>
        <v>1.1587742861630046</v>
      </c>
      <c r="E257" s="36">
        <f>'[26]build_soc'!E33</f>
        <v>1.3911778944940942</v>
      </c>
      <c r="F257" s="36">
        <f>'[26]build_soc'!F33</f>
        <v>2.804423874698192</v>
      </c>
      <c r="G257" s="40">
        <f>'[26]build_soc'!G33</f>
        <v>1.3463436994960027</v>
      </c>
      <c r="H257" s="37">
        <f>'[26]build_soc'!I33</f>
        <v>0.026323833020551607</v>
      </c>
      <c r="I257" s="40">
        <f>'[26]build_soc'!J33</f>
        <v>0.5217733046020827</v>
      </c>
    </row>
    <row r="258" spans="1:9" ht="12.75">
      <c r="A258" s="35">
        <v>43616</v>
      </c>
      <c r="B258" s="36">
        <f>'[26]build_soc'!B34</f>
        <v>1.7932592220145163</v>
      </c>
      <c r="C258" s="36">
        <f>'[26]build_soc'!C34</f>
        <v>1.2874620187093486</v>
      </c>
      <c r="D258" s="36">
        <f>'[26]build_soc'!D34</f>
        <v>1.3593076300715756</v>
      </c>
      <c r="E258" s="36">
        <f>'[26]build_soc'!E34</f>
        <v>1.220791204212069</v>
      </c>
      <c r="F258" s="36">
        <f>'[26]build_soc'!F34</f>
        <v>2.97372729162336</v>
      </c>
      <c r="G258" s="40">
        <f>'[26]build_soc'!G34</f>
        <v>1.4753169256329288</v>
      </c>
      <c r="H258" s="37">
        <f>'[26]build_soc'!I34</f>
        <v>0.02629701281720459</v>
      </c>
      <c r="I258" s="40">
        <f>'[26]build_soc'!J34</f>
        <v>0.5858543502006942</v>
      </c>
    </row>
    <row r="259" spans="1:9" ht="12.75">
      <c r="A259" s="35">
        <v>43646</v>
      </c>
      <c r="B259" s="36">
        <f>'[26]build_soc'!B35</f>
        <v>0.5226975383685062</v>
      </c>
      <c r="C259" s="36">
        <f>'[26]build_soc'!C35</f>
        <v>1.2200948751281124</v>
      </c>
      <c r="D259" s="36">
        <f>'[26]build_soc'!D35</f>
        <v>1.2873482573221013</v>
      </c>
      <c r="E259" s="36">
        <f>'[26]build_soc'!E35</f>
        <v>1.1941293779787232</v>
      </c>
      <c r="F259" s="36">
        <f>'[26]build_soc'!F35</f>
        <v>3.16110143097643</v>
      </c>
      <c r="G259" s="40">
        <f>'[26]build_soc'!G35</f>
        <v>1.1738019920410487</v>
      </c>
      <c r="H259" s="37">
        <f>'[26]build_soc'!I35</f>
        <v>0.02642710142551847</v>
      </c>
      <c r="I259" s="40">
        <f>'[26]build_soc'!J35</f>
        <v>0.46377514823320526</v>
      </c>
    </row>
    <row r="260" spans="1:9" ht="12.75">
      <c r="A260" s="35">
        <v>43677</v>
      </c>
      <c r="B260" s="36">
        <f>'[26]build_soc'!B36</f>
        <v>1.108686256232422</v>
      </c>
      <c r="C260" s="36">
        <f>'[26]build_soc'!C36</f>
        <v>0.6517639682443723</v>
      </c>
      <c r="D260" s="36">
        <f>'[26]build_soc'!D36</f>
        <v>1.4028487453712202</v>
      </c>
      <c r="E260" s="36">
        <f>'[26]build_soc'!E36</f>
        <v>1.3039124129578294</v>
      </c>
      <c r="F260" s="36">
        <f>'[26]build_soc'!F36</f>
        <v>3.2226889044138387</v>
      </c>
      <c r="G260" s="40">
        <f>'[26]build_soc'!G36</f>
        <v>1.2652769490794817</v>
      </c>
      <c r="H260" s="37">
        <f>'[26]build_soc'!I36</f>
        <v>0.026300917157768642</v>
      </c>
      <c r="I260" s="40">
        <f>'[26]build_soc'!J36</f>
        <v>0.49627108710904094</v>
      </c>
    </row>
    <row r="261" spans="1:9" ht="12.75">
      <c r="A261" s="35">
        <v>43708</v>
      </c>
      <c r="B261" s="36">
        <f>'[26]build_soc'!B37</f>
        <v>0.6365714185034979</v>
      </c>
      <c r="C261" s="36">
        <f>'[26]build_soc'!C37</f>
        <v>0.996199789332274</v>
      </c>
      <c r="D261" s="36">
        <f>'[26]build_soc'!D37</f>
        <v>1.1319610113145595</v>
      </c>
      <c r="E261" s="36">
        <f>'[26]build_soc'!E37</f>
        <v>1.2759670083806012</v>
      </c>
      <c r="F261" s="36">
        <f>'[26]build_soc'!F37</f>
        <v>3.239354098857315</v>
      </c>
      <c r="G261" s="40">
        <f>'[26]build_soc'!G37</f>
        <v>1.1993826612523752</v>
      </c>
      <c r="H261" s="37">
        <f>'[26]build_soc'!I37</f>
        <v>0.026269539109644188</v>
      </c>
      <c r="I261" s="40">
        <f>'[26]build_soc'!J37</f>
        <v>0.4783947339618103</v>
      </c>
    </row>
    <row r="262" spans="1:9" ht="12.75">
      <c r="A262" s="35">
        <v>43738</v>
      </c>
      <c r="B262" s="36">
        <f>'[26]build_soc'!B38</f>
        <v>0.364180284421528</v>
      </c>
      <c r="C262" s="36">
        <f>'[26]build_soc'!C38</f>
        <v>0.9733811947331295</v>
      </c>
      <c r="D262" s="36">
        <f>'[26]build_soc'!D38</f>
        <v>1.2753730533477143</v>
      </c>
      <c r="E262" s="36">
        <f>'[26]build_soc'!E38</f>
        <v>1.2456995516463074</v>
      </c>
      <c r="F262" s="36">
        <f>'[26]build_soc'!F38</f>
        <v>2.7979713832921167</v>
      </c>
      <c r="G262" s="40">
        <f>'[26]build_soc'!G38</f>
        <v>1.1627670847724187</v>
      </c>
      <c r="H262" s="37">
        <f>'[26]build_soc'!I38</f>
        <v>0.02628305971073182</v>
      </c>
      <c r="I262" s="40">
        <f>'[26]build_soc'!J38</f>
        <v>0.4605008905722251</v>
      </c>
    </row>
    <row r="263" spans="1:9" ht="12.75">
      <c r="A263" s="35">
        <v>43769</v>
      </c>
      <c r="B263" s="36">
        <f>'[26]build_soc'!B39</f>
        <v>1.996088919560975</v>
      </c>
      <c r="C263" s="36">
        <f>'[26]build_soc'!C39</f>
        <v>0.7699543923434448</v>
      </c>
      <c r="D263" s="36">
        <f>'[26]build_soc'!D39</f>
        <v>1.0930529253579464</v>
      </c>
      <c r="E263" s="36">
        <f>'[26]build_soc'!E39</f>
        <v>1.1498349003901802</v>
      </c>
      <c r="F263" s="36">
        <f>'[26]build_soc'!F39</f>
        <v>3.2654263595543034</v>
      </c>
      <c r="G263" s="40">
        <f>'[26]build_soc'!G39</f>
        <v>1.536931602984805</v>
      </c>
      <c r="H263" s="37">
        <f>'[26]build_soc'!I39</f>
        <v>0.026364635412809433</v>
      </c>
      <c r="I263" s="40">
        <f>'[26]build_soc'!J39</f>
        <v>0.5966904411070979</v>
      </c>
    </row>
    <row r="264" spans="1:9" ht="12.75">
      <c r="A264" s="35">
        <v>43799</v>
      </c>
      <c r="B264" s="36">
        <f>'[26]build_soc'!B40</f>
        <v>0.35108829840367073</v>
      </c>
      <c r="C264" s="36">
        <f>'[26]build_soc'!C40</f>
        <v>0.7375207915361435</v>
      </c>
      <c r="D264" s="36">
        <f>'[26]build_soc'!D40</f>
        <v>1.178735740045227</v>
      </c>
      <c r="E264" s="36">
        <f>'[26]build_soc'!E40</f>
        <v>1.0584566640749375</v>
      </c>
      <c r="F264" s="36">
        <f>'[26]build_soc'!F40</f>
        <v>3.2758352445903904</v>
      </c>
      <c r="G264" s="40">
        <f>'[26]build_soc'!G40</f>
        <v>1.140182536834762</v>
      </c>
      <c r="H264" s="37">
        <f>'[26]build_soc'!I40</f>
        <v>0.026511351014420512</v>
      </c>
      <c r="I264" s="40">
        <f>'[26]build_soc'!J40</f>
        <v>0.44242720213705544</v>
      </c>
    </row>
    <row r="265" spans="1:9" ht="12.75">
      <c r="A265" s="35">
        <v>43830</v>
      </c>
      <c r="B265" s="36">
        <f>'[26]build_soc'!B41</f>
        <v>1.5684839254681084</v>
      </c>
      <c r="C265" s="36">
        <f>'[26]build_soc'!C41</f>
        <v>0.5895767594181023</v>
      </c>
      <c r="D265" s="36">
        <f>'[26]build_soc'!D41</f>
        <v>0.9954917165105113</v>
      </c>
      <c r="E265" s="36">
        <f>'[26]build_soc'!E41</f>
        <v>1.1720167304706044</v>
      </c>
      <c r="F265" s="36">
        <f>'[26]build_soc'!F41</f>
        <v>3.3730383713641596</v>
      </c>
      <c r="G265" s="40">
        <f>'[26]build_soc'!G41</f>
        <v>1.386596186150978</v>
      </c>
      <c r="H265" s="37">
        <f>'[26]build_soc'!I41</f>
        <v>0.02653910511160915</v>
      </c>
      <c r="I265" s="40">
        <f>'[26]build_soc'!J41</f>
        <v>0.557258642087335</v>
      </c>
    </row>
    <row r="266" spans="1:9" ht="12.75">
      <c r="A266" s="35">
        <v>43861</v>
      </c>
      <c r="B266" s="36">
        <f>'[26]build_soc'!B42</f>
        <v>2.037694952391272</v>
      </c>
      <c r="C266" s="36">
        <f>'[26]build_soc'!C42</f>
        <v>0.769606498328473</v>
      </c>
      <c r="D266" s="36">
        <f>'[26]build_soc'!D42</f>
        <v>0.8852708312602376</v>
      </c>
      <c r="E266" s="36">
        <f>'[26]build_soc'!E42</f>
        <v>1.2423668024965275</v>
      </c>
      <c r="F266" s="36">
        <f>'[26]build_soc'!F42</f>
        <v>3.3629124252807947</v>
      </c>
      <c r="G266" s="40">
        <f>'[26]build_soc'!G42</f>
        <v>1.590191112594508</v>
      </c>
      <c r="H266" s="37">
        <f>'[26]build_soc'!I42</f>
        <v>0.02197657093965457</v>
      </c>
      <c r="I266" s="40">
        <f>'[26]build_soc'!J42</f>
        <v>0.6458906972194869</v>
      </c>
    </row>
    <row r="267" spans="1:9" ht="12.75">
      <c r="A267" s="35">
        <v>43890</v>
      </c>
      <c r="B267" s="36">
        <f>'[26]build_soc'!B43</f>
        <v>1.1710319376165652</v>
      </c>
      <c r="C267" s="36">
        <f>'[26]build_soc'!C43</f>
        <v>1.6030632772886744</v>
      </c>
      <c r="D267" s="36">
        <f>'[26]build_soc'!D43</f>
        <v>1.3105512571313656</v>
      </c>
      <c r="E267" s="36">
        <f>'[26]build_soc'!E43</f>
        <v>1.3715810113755516</v>
      </c>
      <c r="F267" s="36">
        <f>'[26]build_soc'!F43</f>
        <v>3.24714149452752</v>
      </c>
      <c r="G267" s="40">
        <f>'[26]build_soc'!G43</f>
        <v>1.6306591907261674</v>
      </c>
      <c r="H267" s="37">
        <f>'[26]build_soc'!I43</f>
        <v>0.026380661131213432</v>
      </c>
      <c r="I267" s="40">
        <f>'[26]build_soc'!J43</f>
        <v>0.6492397716912734</v>
      </c>
    </row>
    <row r="268" spans="1:9" ht="12.75">
      <c r="A268" s="35">
        <v>43921</v>
      </c>
      <c r="B268" s="36">
        <f>'[26]build_soc'!B44</f>
        <v>1.9020040824132711</v>
      </c>
      <c r="C268" s="36">
        <f>'[26]build_soc'!C44</f>
        <v>0.6237140992523642</v>
      </c>
      <c r="D268" s="36">
        <f>'[26]build_soc'!D44</f>
        <v>1.2440259068309634</v>
      </c>
      <c r="E268" s="36">
        <f>'[26]build_soc'!E44</f>
        <v>1.6028547426057507</v>
      </c>
      <c r="F268" s="36">
        <f>'[26]build_soc'!F44</f>
        <v>3.26048747774481</v>
      </c>
      <c r="G268" s="40">
        <f>'[26]build_soc'!G44</f>
        <v>1.6712310189664228</v>
      </c>
      <c r="H268" s="37">
        <f>'[26]build_soc'!I44</f>
        <v>0.026263000208426632</v>
      </c>
      <c r="I268" s="40">
        <f>'[26]build_soc'!J44</f>
        <v>0.6652996406091234</v>
      </c>
    </row>
    <row r="269" spans="1:9" ht="12.75">
      <c r="A269" s="35">
        <v>43951</v>
      </c>
      <c r="B269" s="36">
        <f>'[26]build_soc'!B45</f>
        <v>1.1669813885550175</v>
      </c>
      <c r="C269" s="36">
        <f>'[26]build_soc'!C45</f>
        <v>1.6437670103728843</v>
      </c>
      <c r="D269" s="36">
        <f>'[26]build_soc'!D45</f>
        <v>1.2432741477010916</v>
      </c>
      <c r="E269" s="36">
        <f>'[26]build_soc'!E45</f>
        <v>1.443497337648013</v>
      </c>
      <c r="F269" s="36">
        <f>'[26]build_soc'!F45</f>
        <v>3.07968686482085</v>
      </c>
      <c r="G269" s="40">
        <f>'[26]build_soc'!G45</f>
        <v>1.6063938530531119</v>
      </c>
      <c r="H269" s="37">
        <f>'[26]build_soc'!I45</f>
        <v>0.026290484708178203</v>
      </c>
      <c r="I269" s="40">
        <f>'[26]build_soc'!J45</f>
        <v>0.6385978261874687</v>
      </c>
    </row>
    <row r="270" spans="1:9" ht="12.75">
      <c r="A270" s="35">
        <v>43982</v>
      </c>
      <c r="B270" s="36">
        <f>'[26]build_soc'!B46</f>
        <v>1.4816364727075841</v>
      </c>
      <c r="C270" s="36">
        <f>'[26]build_soc'!C46</f>
        <v>1.00636661683298</v>
      </c>
      <c r="D270" s="36">
        <f>'[26]build_soc'!D46</f>
        <v>1.207288376089083</v>
      </c>
      <c r="E270" s="36">
        <f>'[26]build_soc'!E46</f>
        <v>1.4196889862176125</v>
      </c>
      <c r="F270" s="36">
        <f>'[26]build_soc'!F46</f>
        <v>2.89080604705882</v>
      </c>
      <c r="G270" s="40">
        <f>'[26]build_soc'!G46</f>
        <v>1.5087194706788354</v>
      </c>
      <c r="H270" s="37">
        <f>'[26]build_soc'!I46</f>
        <v>0.02629484364933921</v>
      </c>
      <c r="I270" s="40">
        <f>'[26]build_soc'!J46</f>
        <v>0.6039521417828491</v>
      </c>
    </row>
    <row r="271" spans="1:9" ht="12.75">
      <c r="A271" s="35">
        <v>44012</v>
      </c>
      <c r="B271" s="36">
        <f>'[26]build_soc'!B47</f>
        <v>0.3857673115129227</v>
      </c>
      <c r="C271" s="36">
        <f>'[26]build_soc'!C47</f>
        <v>0.7389582082653341</v>
      </c>
      <c r="D271" s="36">
        <f>'[26]build_soc'!D47</f>
        <v>1.4315625987586091</v>
      </c>
      <c r="E271" s="36">
        <f>'[26]build_soc'!E47</f>
        <v>1.470694624595182</v>
      </c>
      <c r="F271" s="36">
        <f>'[26]build_soc'!F47</f>
        <v>2.9194608172888</v>
      </c>
      <c r="G271" s="40">
        <f>'[26]build_soc'!G47</f>
        <v>1.2667708940117945</v>
      </c>
      <c r="H271" s="37">
        <f>'[26]build_soc'!I47</f>
        <v>0.026377926870305816</v>
      </c>
      <c r="I271" s="40">
        <f>'[26]build_soc'!J47</f>
        <v>0.5051900044323689</v>
      </c>
    </row>
    <row r="272" spans="1:9" ht="12.75">
      <c r="A272" s="35">
        <v>44043</v>
      </c>
      <c r="B272" s="36">
        <f>'[26]build_soc'!B48</f>
        <v>1.7316292917290945</v>
      </c>
      <c r="C272" s="36">
        <f>'[26]build_soc'!C48</f>
        <v>0.5163966332386425</v>
      </c>
      <c r="D272" s="36">
        <f>'[26]build_soc'!D48</f>
        <v>1.4218000251899154</v>
      </c>
      <c r="E272" s="36">
        <f>'[26]build_soc'!E48</f>
        <v>1.415262866790171</v>
      </c>
      <c r="F272" s="36">
        <f>'[26]build_soc'!F48</f>
        <v>2.30414278750826</v>
      </c>
      <c r="G272" s="40">
        <f>'[26]build_soc'!G48</f>
        <v>1.4567520115944994</v>
      </c>
      <c r="H272" s="37">
        <f>'[26]build_soc'!I48</f>
        <v>0.026459380743948196</v>
      </c>
      <c r="I272" s="40">
        <f>'[26]build_soc'!J48</f>
        <v>0.5777826477107006</v>
      </c>
    </row>
    <row r="273" spans="1:9" ht="12.75">
      <c r="A273" s="35">
        <v>44074</v>
      </c>
      <c r="B273" s="36">
        <f>'[26]build_soc'!B49</f>
        <v>0.34794822040362255</v>
      </c>
      <c r="C273" s="36">
        <f>'[26]build_soc'!C49</f>
        <v>1.0009488957412442</v>
      </c>
      <c r="D273" s="36">
        <f>'[26]build_soc'!D49</f>
        <v>1.4374407800090614</v>
      </c>
      <c r="E273" s="36">
        <f>'[26]build_soc'!E49</f>
        <v>1.631523675585597</v>
      </c>
      <c r="F273" s="36">
        <f>'[26]build_soc'!F49</f>
        <v>2.5682017539463806</v>
      </c>
      <c r="G273" s="40">
        <f>'[26]build_soc'!G49</f>
        <v>1.3329577507157426</v>
      </c>
      <c r="H273" s="37">
        <f>'[26]build_soc'!I49</f>
        <v>0.04080946567125246</v>
      </c>
      <c r="I273" s="40">
        <f>'[26]build_soc'!J49</f>
        <v>0.5380999891391136</v>
      </c>
    </row>
    <row r="274" spans="1:9" ht="12.75">
      <c r="A274" s="35">
        <v>44104</v>
      </c>
      <c r="B274" s="36">
        <f>'[26]build_soc'!B50</f>
        <v>1.5840038470884368</v>
      </c>
      <c r="C274" s="36">
        <f>'[26]build_soc'!C50</f>
        <v>1.387936757446204</v>
      </c>
      <c r="D274" s="36">
        <f>'[26]build_soc'!D50</f>
        <v>1.2393909461561357</v>
      </c>
      <c r="E274" s="36">
        <f>'[26]build_soc'!E50</f>
        <v>1.8291840390465064</v>
      </c>
      <c r="F274" s="36">
        <f>'[26]build_soc'!F50</f>
        <v>1.83188980949713</v>
      </c>
      <c r="G274" s="40">
        <f>'[26]build_soc'!G50</f>
        <v>1.5915359880511493</v>
      </c>
      <c r="H274" s="37">
        <f>'[26]build_soc'!I50</f>
        <v>0.026427400031911494</v>
      </c>
      <c r="I274" s="40">
        <f>'[26]build_soc'!J50</f>
        <v>0.6247732188879993</v>
      </c>
    </row>
    <row r="275" spans="1:9" ht="12.75">
      <c r="A275" s="35">
        <v>44135</v>
      </c>
      <c r="B275" s="36">
        <f>'[26]build_soc'!B51</f>
        <v>1.0581518069930311</v>
      </c>
      <c r="C275" s="36">
        <f>'[26]build_soc'!C51</f>
        <v>0.7655494563988873</v>
      </c>
      <c r="D275" s="36">
        <f>'[26]build_soc'!D51</f>
        <v>1.207615581016761</v>
      </c>
      <c r="E275" s="36">
        <f>'[26]build_soc'!E51</f>
        <v>1.9347130498492753</v>
      </c>
      <c r="F275" s="36">
        <f>'[26]build_soc'!F51</f>
        <v>1.6593638460804112</v>
      </c>
      <c r="G275" s="40">
        <f>'[26]build_soc'!G51</f>
        <v>1.3355196375929905</v>
      </c>
      <c r="H275" s="37">
        <f>'[26]build_soc'!I51</f>
        <v>0.02651301775465767</v>
      </c>
      <c r="I275" s="40">
        <f>'[26]build_soc'!J51</f>
        <v>0.5208280085035497</v>
      </c>
    </row>
    <row r="276" spans="1:9" ht="12.75">
      <c r="A276" s="35">
        <v>44165</v>
      </c>
      <c r="B276" s="36">
        <f>'[26]build_soc'!B52</f>
        <v>1.7781139199835</v>
      </c>
      <c r="C276" s="36">
        <f>'[26]build_soc'!C52</f>
        <v>1.1003076304996466</v>
      </c>
      <c r="D276" s="36">
        <f>'[26]build_soc'!D52</f>
        <v>1.2295308029679575</v>
      </c>
      <c r="E276" s="36">
        <f>'[26]build_soc'!E52</f>
        <v>2.095182088514372</v>
      </c>
      <c r="F276" s="36">
        <f>'[26]build_soc'!F52</f>
        <v>1.6308411858463503</v>
      </c>
      <c r="G276" s="40">
        <f>'[26]build_soc'!G52</f>
        <v>1.6439575897786933</v>
      </c>
      <c r="H276" s="37">
        <f>'[26]build_soc'!I52</f>
        <v>0.026430435651826113</v>
      </c>
      <c r="I276" s="40">
        <f>'[26]build_soc'!J52</f>
        <v>0.6362080624339628</v>
      </c>
    </row>
    <row r="277" spans="1:9" ht="12.75">
      <c r="A277" s="35">
        <v>44196</v>
      </c>
      <c r="B277" s="36">
        <f>'[26]build_soc'!B53</f>
        <v>0.5889429022901579</v>
      </c>
      <c r="C277" s="36">
        <f>'[26]build_soc'!C53</f>
        <v>1.0448303281416624</v>
      </c>
      <c r="D277" s="36">
        <f>'[26]build_soc'!D53</f>
        <v>1.2344099395432073</v>
      </c>
      <c r="E277" s="36">
        <f>'[26]build_soc'!E53</f>
        <v>2.0225412453915292</v>
      </c>
      <c r="F277" s="36">
        <f>'[26]build_soc'!F53</f>
        <v>1.6634025803310597</v>
      </c>
      <c r="G277" s="40">
        <f>'[26]build_soc'!G53</f>
        <v>1.3453536837228943</v>
      </c>
      <c r="H277" s="37">
        <f>'[26]build_soc'!I53</f>
        <v>0.02647357174571799</v>
      </c>
      <c r="I277" s="40">
        <f>'[26]build_soc'!J53</f>
        <v>0.5267924963587733</v>
      </c>
    </row>
    <row r="278" spans="1:9" ht="12.75">
      <c r="A278" s="35">
        <v>44227</v>
      </c>
      <c r="B278" s="36">
        <f>'[26]build_soc'!B54</f>
        <v>0.26622540801810385</v>
      </c>
      <c r="C278" s="36">
        <f>'[26]build_soc'!C54</f>
        <v>1.9673536587897167</v>
      </c>
      <c r="D278" s="36">
        <f>'[26]build_soc'!D54</f>
        <v>1.3257749356493407</v>
      </c>
      <c r="E278" s="36">
        <f>'[26]build_soc'!E54</f>
        <v>1.245077671743752</v>
      </c>
      <c r="F278" s="36">
        <f>'[26]build_soc'!F54</f>
        <v>1.935375380375376</v>
      </c>
      <c r="G278" s="40">
        <f>'[26]build_soc'!G54</f>
        <v>1.5877413341395652</v>
      </c>
      <c r="H278" s="37">
        <f>'[26]build_soc'!I54</f>
        <v>0.02645391890057891</v>
      </c>
      <c r="I278" s="40">
        <f>'[26]build_soc'!J54</f>
        <v>0.6147522871983712</v>
      </c>
    </row>
    <row r="279" spans="1:9" ht="12.75">
      <c r="A279" s="35">
        <v>44255</v>
      </c>
      <c r="B279" s="36">
        <f>'[26]build_soc'!B55</f>
        <v>0.2719947886910798</v>
      </c>
      <c r="C279" s="36">
        <f>'[26]build_soc'!C55</f>
        <v>0.7804802947346028</v>
      </c>
      <c r="D279" s="36">
        <f>'[26]build_soc'!D55</f>
        <v>1.0015950944968754</v>
      </c>
      <c r="E279" s="36">
        <f>'[26]build_soc'!E55</f>
        <v>1.284567536958718</v>
      </c>
      <c r="F279" s="36">
        <f>'[26]build_soc'!F55</f>
        <v>1.8787220872622068</v>
      </c>
      <c r="G279" s="40">
        <f>'[26]build_soc'!G55</f>
        <v>1.2704123070039202</v>
      </c>
      <c r="H279" s="37">
        <f>'[26]build_soc'!I55</f>
        <v>0.02649496874474684</v>
      </c>
      <c r="I279" s="40">
        <f>'[26]build_soc'!J55</f>
        <v>0.4944769595569435</v>
      </c>
    </row>
    <row r="280" spans="1:9" ht="12.75">
      <c r="A280" s="35">
        <v>44286</v>
      </c>
      <c r="B280" s="36">
        <f>'[26]build_soc'!B56</f>
        <v>0.2667048232979486</v>
      </c>
      <c r="C280" s="36">
        <f>'[26]build_soc'!C56</f>
        <v>2.3131515002122023</v>
      </c>
      <c r="D280" s="36">
        <f>'[26]build_soc'!D56</f>
        <v>1.5758182921248376</v>
      </c>
      <c r="E280" s="36">
        <f>'[26]build_soc'!E56</f>
        <v>1.0731754607385198</v>
      </c>
      <c r="F280" s="36">
        <f>'[26]build_soc'!F56</f>
        <v>2.002308741370181</v>
      </c>
      <c r="G280" s="40">
        <f>'[26]build_soc'!G56</f>
        <v>1.6705053257164533</v>
      </c>
      <c r="H280" s="37">
        <f>'[26]build_soc'!I56</f>
        <v>0.026600896745651734</v>
      </c>
      <c r="I280" s="40">
        <f>'[26]build_soc'!J56</f>
        <v>0.6232270568461901</v>
      </c>
    </row>
    <row r="281" spans="1:9" ht="12.75">
      <c r="A281" s="35">
        <v>44316</v>
      </c>
      <c r="B281" s="36">
        <f>'[26]build_soc'!B57</f>
        <v>0.2662848232665843</v>
      </c>
      <c r="C281" s="36">
        <f>'[26]build_soc'!C57</f>
        <v>0.5852411841832473</v>
      </c>
      <c r="D281" s="36">
        <f>'[26]build_soc'!D57</f>
        <v>1.5171344972716307</v>
      </c>
      <c r="E281" s="36">
        <f>'[26]build_soc'!E57</f>
        <v>1.1202228612401293</v>
      </c>
      <c r="F281" s="36">
        <f>'[26]build_soc'!F57</f>
        <v>2.0292698440426755</v>
      </c>
      <c r="G281" s="40">
        <f>'[26]build_soc'!G57</f>
        <v>1.2697851957229782</v>
      </c>
      <c r="H281" s="37">
        <f>'[26]build_soc'!I57</f>
        <v>0.026588339984396362</v>
      </c>
      <c r="I281" s="40">
        <f>'[26]build_soc'!J57</f>
        <v>0.4715794278801086</v>
      </c>
    </row>
    <row r="282" spans="1:9" ht="12.75">
      <c r="A282" s="35">
        <v>44347</v>
      </c>
      <c r="B282" s="36">
        <f>'[26]build_soc'!B58</f>
        <v>0.26725111539466523</v>
      </c>
      <c r="C282" s="36">
        <f>'[26]build_soc'!C58</f>
        <v>2.218159336668795</v>
      </c>
      <c r="D282" s="36">
        <f>'[26]build_soc'!D58</f>
        <v>1.5904436967099145</v>
      </c>
      <c r="E282" s="36">
        <f>'[26]build_soc'!E58</f>
        <v>1.101447770067144</v>
      </c>
      <c r="F282" s="36">
        <f>'[26]build_soc'!F58</f>
        <v>2.0204272117832587</v>
      </c>
      <c r="G282" s="40">
        <f>'[26]build_soc'!G58</f>
        <v>1.6454264225066637</v>
      </c>
      <c r="H282" s="37">
        <f>'[26]build_soc'!I58</f>
        <v>0.026602682043066612</v>
      </c>
      <c r="I282" s="40">
        <f>'[26]build_soc'!J58</f>
        <v>0.6022032141378201</v>
      </c>
    </row>
    <row r="283" spans="1:9" ht="12.75">
      <c r="A283" s="35">
        <v>44377</v>
      </c>
      <c r="B283" s="36">
        <f>'[26]build_soc'!B59</f>
        <v>0.2669188383590267</v>
      </c>
      <c r="C283" s="36">
        <f>'[26]build_soc'!C59</f>
        <v>0.5123912426161341</v>
      </c>
      <c r="D283" s="36">
        <f>'[26]build_soc'!D59</f>
        <v>1.5256475057984198</v>
      </c>
      <c r="E283" s="36">
        <f>'[26]build_soc'!E59</f>
        <v>1.096978314269308</v>
      </c>
      <c r="F283" s="36">
        <f>'[26]build_soc'!F59</f>
        <v>2.035434574759742</v>
      </c>
      <c r="G283" s="40">
        <f>'[26]build_soc'!G59</f>
        <v>1.2448404029199969</v>
      </c>
      <c r="H283" s="37">
        <f>'[26]build_soc'!I59</f>
        <v>0.026328711258271437</v>
      </c>
      <c r="I283" s="40">
        <f>'[26]build_soc'!J59</f>
        <v>0.460573211484456</v>
      </c>
    </row>
    <row r="284" spans="1:9" ht="12.75">
      <c r="A284" s="35">
        <v>44408</v>
      </c>
      <c r="B284" s="36">
        <f>'[26]build_soc'!B60</f>
        <v>0.2597877448453066</v>
      </c>
      <c r="C284" s="36">
        <f>'[26]build_soc'!C60</f>
        <v>2.392256459064759</v>
      </c>
      <c r="D284" s="36">
        <f>'[26]build_soc'!D60</f>
        <v>1.4635664193918585</v>
      </c>
      <c r="E284" s="36">
        <f>'[26]build_soc'!E60</f>
        <v>1.2041594394760649</v>
      </c>
      <c r="F284" s="36">
        <f>'[26]build_soc'!F60</f>
        <v>2.0510529228508427</v>
      </c>
      <c r="G284" s="40">
        <f>'[26]build_soc'!G60</f>
        <v>1.7045012016921306</v>
      </c>
      <c r="H284" s="37">
        <f>'[26]build_soc'!I60</f>
        <v>0.026565191336215772</v>
      </c>
      <c r="I284" s="40">
        <f>'[26]build_soc'!J60</f>
        <v>0.6332429603403927</v>
      </c>
    </row>
    <row r="285" spans="1:9" ht="12.75">
      <c r="A285" s="35">
        <v>44439</v>
      </c>
      <c r="B285" s="36">
        <f>'[26]build_soc'!B61</f>
        <v>0.2738239425023773</v>
      </c>
      <c r="C285" s="36">
        <f>'[26]build_soc'!C61</f>
        <v>0.6290160182336446</v>
      </c>
      <c r="D285" s="36">
        <f>'[26]build_soc'!D61</f>
        <v>1.4872858832702776</v>
      </c>
      <c r="E285" s="36">
        <f>'[26]build_soc'!E61</f>
        <v>1.1946948665466501</v>
      </c>
      <c r="F285" s="36">
        <f>'[26]build_soc'!F61</f>
        <v>1.768283853238287</v>
      </c>
      <c r="G285" s="40">
        <f>'[26]build_soc'!G61</f>
        <v>1.2362073510332252</v>
      </c>
      <c r="H285" s="37">
        <f>'[26]build_soc'!I61</f>
        <v>0.02658258559453275</v>
      </c>
      <c r="I285" s="40">
        <f>'[26]build_soc'!J61</f>
        <v>0.4596690960178791</v>
      </c>
    </row>
    <row r="286" spans="1:9" ht="12.75">
      <c r="A286" s="35">
        <v>44469</v>
      </c>
      <c r="B286" s="36">
        <f>'[26]build_soc'!B62</f>
        <v>0.26829041515796864</v>
      </c>
      <c r="C286" s="36">
        <f>'[26]build_soc'!C62</f>
        <v>2.3947153818479867</v>
      </c>
      <c r="D286" s="36">
        <f>'[26]build_soc'!D62</f>
        <v>1.4406419304951104</v>
      </c>
      <c r="E286" s="36">
        <f>'[26]build_soc'!E62</f>
        <v>1.299402571043313</v>
      </c>
      <c r="F286" s="36">
        <f>'[26]build_soc'!F62</f>
        <v>1.7880200899205203</v>
      </c>
      <c r="G286" s="40">
        <f>'[26]build_soc'!G62</f>
        <v>1.6595778930639522</v>
      </c>
      <c r="H286" s="37">
        <f>'[26]build_soc'!I62</f>
        <v>0.02661744549697999</v>
      </c>
      <c r="I286" s="40">
        <f>'[26]build_soc'!J62</f>
        <v>0.6137380455505783</v>
      </c>
    </row>
    <row r="287" spans="1:9" ht="12.75">
      <c r="A287" s="35">
        <v>44500</v>
      </c>
      <c r="B287" s="36">
        <f>'[26]build_soc'!B63</f>
        <v>0.26885170955825305</v>
      </c>
      <c r="C287" s="36">
        <f>'[26]build_soc'!C63</f>
        <v>1.0443156899207562</v>
      </c>
      <c r="D287" s="36">
        <f>'[26]build_soc'!D63</f>
        <v>1.3698774637636246</v>
      </c>
      <c r="E287" s="36">
        <f>'[26]build_soc'!E63</f>
        <v>1.3566214553376752</v>
      </c>
      <c r="F287" s="36">
        <f>'[26]build_soc'!F63</f>
        <v>1.9604443157505091</v>
      </c>
      <c r="G287" s="40">
        <f>'[26]build_soc'!G63</f>
        <v>1.415035546486144</v>
      </c>
      <c r="H287" s="37">
        <f>'[26]build_soc'!I63</f>
        <v>0.026594421446917236</v>
      </c>
      <c r="I287" s="40">
        <f>'[26]build_soc'!J63</f>
        <v>0.5311570800323521</v>
      </c>
    </row>
    <row r="288" spans="1:9" ht="12.75">
      <c r="A288" s="35">
        <v>44530</v>
      </c>
      <c r="B288" s="36">
        <f>'[26]build_soc'!B64</f>
        <v>0.26842588240409154</v>
      </c>
      <c r="C288" s="36">
        <f>'[26]build_soc'!C64</f>
        <v>2.723660656970914</v>
      </c>
      <c r="D288" s="36">
        <f>'[26]build_soc'!D64</f>
        <v>1.3672620428150863</v>
      </c>
      <c r="E288" s="36">
        <f>'[26]build_soc'!E64</f>
        <v>1.4954142083990807</v>
      </c>
      <c r="F288" s="36">
        <f>'[26]build_soc'!F64</f>
        <v>2.003357612749328</v>
      </c>
      <c r="G288" s="40">
        <f>'[26]build_soc'!G64</f>
        <v>1.876401573364098</v>
      </c>
      <c r="H288" s="37">
        <f>'[26]build_soc'!I64</f>
        <v>0.02653966645562516</v>
      </c>
      <c r="I288" s="40">
        <f>'[26]build_soc'!J64</f>
        <v>0.7065295069832878</v>
      </c>
    </row>
    <row r="289" spans="1:9" ht="12.75">
      <c r="A289" s="35">
        <v>44561</v>
      </c>
      <c r="B289" s="36">
        <f>'[26]build_soc'!B65</f>
        <v>0.32281171733396763</v>
      </c>
      <c r="C289" s="36">
        <f>'[26]build_soc'!C65</f>
        <v>0.6559317455508248</v>
      </c>
      <c r="D289" s="36">
        <f>'[26]build_soc'!D65</f>
        <v>1.426656971277756</v>
      </c>
      <c r="E289" s="36">
        <f>'[26]build_soc'!E65</f>
        <v>1.4770284952245933</v>
      </c>
      <c r="F289" s="36">
        <f>'[26]build_soc'!F65</f>
        <v>2.0639882452735296</v>
      </c>
      <c r="G289" s="40">
        <f>'[26]build_soc'!G65</f>
        <v>1.43543763177836</v>
      </c>
      <c r="H289" s="37">
        <f>'[26]build_soc'!I65</f>
        <v>0.026552970490787548</v>
      </c>
      <c r="I289" s="40">
        <f>'[26]build_soc'!J65</f>
        <v>0.5335283104400612</v>
      </c>
    </row>
    <row r="290" spans="1:9" ht="12.75">
      <c r="A290" s="35">
        <v>44592</v>
      </c>
      <c r="B290" s="36">
        <f>'[26]build_soc'!B66</f>
        <v>0.24028931823518035</v>
      </c>
      <c r="C290" s="36">
        <f>'[26]build_soc'!C66</f>
        <v>2.6751693174985705</v>
      </c>
      <c r="D290" s="36">
        <f>'[26]build_soc'!D66</f>
        <v>1.4055808481906482</v>
      </c>
      <c r="E290" s="36">
        <f>'[26]build_soc'!E66</f>
        <v>1.6367930742163235</v>
      </c>
      <c r="F290" s="36">
        <f>'[26]build_soc'!F66</f>
        <v>2.0300111168918265</v>
      </c>
      <c r="G290" s="40">
        <f>'[26]build_soc'!G66</f>
        <v>1.9186336597857752</v>
      </c>
      <c r="H290" s="37">
        <f>'[26]build_soc'!I66</f>
        <v>0.026591627605608695</v>
      </c>
      <c r="I290" s="40">
        <f>'[26]build_soc'!J66</f>
        <v>0.7244204879954859</v>
      </c>
    </row>
    <row r="291" spans="1:9" ht="12.75">
      <c r="A291" s="35">
        <v>44620</v>
      </c>
      <c r="B291" s="36">
        <f>'[26]build_soc'!B67</f>
        <v>0.2373653594301102</v>
      </c>
      <c r="C291" s="36">
        <f>'[26]build_soc'!C67</f>
        <v>1.4892479171432764</v>
      </c>
      <c r="D291" s="36">
        <f>'[26]build_soc'!D67</f>
        <v>1.4169077901544713</v>
      </c>
      <c r="E291" s="36">
        <f>'[26]build_soc'!E67</f>
        <v>1.5881785199121388</v>
      </c>
      <c r="F291" s="36">
        <f>'[26]build_soc'!F67</f>
        <v>2.196850365682965</v>
      </c>
      <c r="G291" s="40">
        <f>'[26]build_soc'!G67</f>
        <v>1.6681998504283988</v>
      </c>
      <c r="H291" s="37">
        <f>'[26]build_soc'!I67</f>
        <v>0.026484935240777687</v>
      </c>
      <c r="I291" s="40">
        <f>'[26]build_soc'!J67</f>
        <v>0.6394955604921053</v>
      </c>
    </row>
    <row r="292" spans="1:9" ht="12.75">
      <c r="A292" s="35">
        <v>44651</v>
      </c>
      <c r="B292" s="36">
        <f>'[26]build_soc'!B68</f>
        <v>0.3149970592411675</v>
      </c>
      <c r="C292" s="36">
        <f>'[26]build_soc'!C68</f>
        <v>2.9824630400706176</v>
      </c>
      <c r="D292" s="36">
        <f>'[26]build_soc'!D68</f>
        <v>1.2945558512361255</v>
      </c>
      <c r="E292" s="36">
        <f>'[26]build_soc'!E68</f>
        <v>1.61647769943196</v>
      </c>
      <c r="F292" s="36">
        <f>'[26]build_soc'!F68</f>
        <v>2.2746219212928707</v>
      </c>
      <c r="G292" s="40">
        <f>'[26]build_soc'!G68</f>
        <v>2.0184905800875046</v>
      </c>
      <c r="H292" s="37">
        <f>'[26]build_soc'!I68</f>
        <v>0.02649518891938436</v>
      </c>
      <c r="I292" s="40">
        <f>'[26]build_soc'!J68</f>
        <v>0.7816345936275823</v>
      </c>
    </row>
    <row r="293" spans="1:9" ht="12.75">
      <c r="A293" s="35">
        <v>44681</v>
      </c>
      <c r="B293" s="36">
        <f>'[26]build_soc'!B69</f>
        <v>0.24773388122755796</v>
      </c>
      <c r="C293" s="36">
        <f>'[26]build_soc'!C69</f>
        <v>1.3334281761607136</v>
      </c>
      <c r="D293" s="36">
        <f>'[26]build_soc'!D69</f>
        <v>1.4369316320412333</v>
      </c>
      <c r="E293" s="36">
        <f>'[26]build_soc'!E69</f>
        <v>1.7771798745447864</v>
      </c>
      <c r="F293" s="36">
        <f>'[26]build_soc'!F69</f>
        <v>2.3334345523130535</v>
      </c>
      <c r="G293" s="40">
        <f>'[26]build_soc'!G69</f>
        <v>1.7497576221131592</v>
      </c>
      <c r="H293" s="37">
        <f>'[26]build_soc'!I69</f>
        <v>0.026437651533390134</v>
      </c>
      <c r="I293" s="40">
        <f>'[26]build_soc'!J69</f>
        <v>0.6857360343068449</v>
      </c>
    </row>
    <row r="294" spans="1:9" ht="12.75">
      <c r="A294" s="35">
        <v>44712</v>
      </c>
      <c r="B294" s="36">
        <f>'[26]build_soc'!B70</f>
        <v>0.2565186804598434</v>
      </c>
      <c r="C294" s="36">
        <f>'[26]build_soc'!C70</f>
        <v>2.6114817653771785</v>
      </c>
      <c r="D294" s="36">
        <f>'[26]build_soc'!D70</f>
        <v>1.3647225347073308</v>
      </c>
      <c r="E294" s="36">
        <f>'[26]build_soc'!E70</f>
        <v>1.9245362122258438</v>
      </c>
      <c r="F294" s="36">
        <f>'[26]build_soc'!F70</f>
        <v>2.2438903225906737</v>
      </c>
      <c r="G294" s="40">
        <f>'[26]build_soc'!G70</f>
        <v>2.0534218192649543</v>
      </c>
      <c r="H294" s="37">
        <f>'[26]build_soc'!I70</f>
        <v>0.02642656365721283</v>
      </c>
      <c r="I294" s="40">
        <f>'[26]build_soc'!J70</f>
        <v>0.783160334670867</v>
      </c>
    </row>
    <row r="295" spans="1:9" ht="12.75">
      <c r="A295" s="35">
        <v>44742</v>
      </c>
      <c r="B295" s="36">
        <f>'[26]build_soc'!B71</f>
        <v>0.2389799967950449</v>
      </c>
      <c r="C295" s="36">
        <f>'[26]build_soc'!C71</f>
        <v>0.8700600483415162</v>
      </c>
      <c r="D295" s="36">
        <f>'[26]build_soc'!D71</f>
        <v>1.59421739424907</v>
      </c>
      <c r="E295" s="36">
        <f>'[26]build_soc'!E71</f>
        <v>2.0559607859676663</v>
      </c>
      <c r="F295" s="36">
        <f>'[26]build_soc'!F71</f>
        <v>2.713127753966235</v>
      </c>
      <c r="G295" s="40">
        <f>'[26]build_soc'!G71</f>
        <v>1.9317042160597664</v>
      </c>
      <c r="H295" s="37">
        <f>'[26]build_soc'!I71</f>
        <v>0.026312257731533804</v>
      </c>
      <c r="I295" s="40">
        <f>'[26]build_soc'!J71</f>
        <v>0.7642039361380204</v>
      </c>
    </row>
    <row r="296" spans="1:9" ht="12.75">
      <c r="A296" s="35">
        <v>44773</v>
      </c>
      <c r="B296" s="36">
        <f>'[26]build_soc'!B72</f>
        <v>0.4787050195411202</v>
      </c>
      <c r="C296" s="36">
        <f>'[26]build_soc'!C72</f>
        <v>2.97515135188017</v>
      </c>
      <c r="D296" s="36">
        <f>'[26]build_soc'!D72</f>
        <v>1.600142951967137</v>
      </c>
      <c r="E296" s="36">
        <f>'[26]build_soc'!E72</f>
        <v>2.033926613046606</v>
      </c>
      <c r="F296" s="36">
        <f>'[26]build_soc'!F72</f>
        <v>2.7995597353752206</v>
      </c>
      <c r="G296" s="40">
        <f>'[26]build_soc'!G72</f>
        <v>2.3195925916788256</v>
      </c>
      <c r="H296" s="37">
        <f>'[26]build_soc'!I72</f>
        <v>0.022706171239121036</v>
      </c>
      <c r="I296" s="40">
        <f>'[26]build_soc'!J72</f>
        <v>1.1819512157209247</v>
      </c>
    </row>
    <row r="297" spans="1:9" ht="12.75">
      <c r="A297" s="35">
        <v>44804</v>
      </c>
      <c r="B297" s="36">
        <f>'[26]build_soc'!B73</f>
        <v>0.4848410673989604</v>
      </c>
      <c r="C297" s="36">
        <f>'[26]build_soc'!C73</f>
        <v>0.6893198436561981</v>
      </c>
      <c r="D297" s="36">
        <f>'[26]build_soc'!D73</f>
        <v>2.4165405326875833</v>
      </c>
      <c r="E297" s="36">
        <f>'[26]build_soc'!E73</f>
        <v>2.3533547905353194</v>
      </c>
      <c r="F297" s="36">
        <f>'[26]build_soc'!F73</f>
        <v>2.654866721766337</v>
      </c>
      <c r="G297" s="40">
        <f>'[26]build_soc'!G73</f>
        <v>2.1460684577282887</v>
      </c>
      <c r="H297" s="37">
        <f>'[26]build_soc'!I73</f>
        <v>0.026280096050458546</v>
      </c>
      <c r="I297" s="40">
        <f>'[26]build_soc'!J73</f>
        <v>0.8916871104091014</v>
      </c>
    </row>
    <row r="298" spans="1:9" ht="12.75">
      <c r="A298" s="35">
        <v>44834</v>
      </c>
      <c r="B298" s="36">
        <f>'[26]build_soc'!B74</f>
        <v>0.5819557333392772</v>
      </c>
      <c r="C298" s="36">
        <f>'[26]build_soc'!C74</f>
        <v>3.0182311377992077</v>
      </c>
      <c r="D298" s="36">
        <f>'[26]build_soc'!D74</f>
        <v>2.3794579249975936</v>
      </c>
      <c r="E298" s="36">
        <f>'[26]build_soc'!E74</f>
        <v>2.46353793683987</v>
      </c>
      <c r="F298" s="36">
        <f>'[26]build_soc'!F74</f>
        <v>2.6656560607016444</v>
      </c>
      <c r="G298" s="40">
        <f>'[26]build_soc'!G74</f>
        <v>2.5693428648981707</v>
      </c>
      <c r="H298" s="37">
        <f>'[26]build_soc'!I74</f>
        <v>0.02621255633033646</v>
      </c>
      <c r="I298" s="40">
        <f>'[26]build_soc'!J74</f>
        <v>1.0822569661036474</v>
      </c>
    </row>
    <row r="299" spans="1:9" ht="12.75">
      <c r="A299" s="35">
        <v>44865</v>
      </c>
      <c r="B299" s="36">
        <f>'[26]build_soc'!B75</f>
        <v>0.5529332217906303</v>
      </c>
      <c r="C299" s="36">
        <f>'[26]build_soc'!C75</f>
        <v>3.2444954593016253</v>
      </c>
      <c r="D299" s="36">
        <f>'[26]build_soc'!D75</f>
        <v>2.662334984311576</v>
      </c>
      <c r="E299" s="36">
        <f>'[26]build_soc'!E75</f>
        <v>2.6852916516108776</v>
      </c>
      <c r="F299" s="36">
        <f>'[26]build_soc'!F75</f>
        <v>2.7013405344380432</v>
      </c>
      <c r="G299" s="40">
        <f>'[26]build_soc'!G75</f>
        <v>2.762603284963212</v>
      </c>
      <c r="H299" s="37">
        <f>'[26]build_soc'!I75</f>
        <v>0.026252137819313008</v>
      </c>
      <c r="I299" s="40">
        <f>'[26]build_soc'!J75</f>
        <v>1.1928682686056051</v>
      </c>
    </row>
    <row r="300" spans="1:9" ht="12.75">
      <c r="A300" s="35">
        <v>44895</v>
      </c>
      <c r="B300" s="36">
        <f>'[26]build_soc'!B76</f>
        <v>0.5650513791225837</v>
      </c>
      <c r="C300" s="36">
        <f>'[26]build_soc'!C76</f>
        <v>3.2979239516423826</v>
      </c>
      <c r="D300" s="36">
        <f>'[26]build_soc'!D76</f>
        <v>2.5921516565107052</v>
      </c>
      <c r="E300" s="36">
        <f>'[26]build_soc'!E76</f>
        <v>2.8355271047678854</v>
      </c>
      <c r="F300" s="36">
        <f>'[26]build_soc'!F76</f>
        <v>2.6992133051002605</v>
      </c>
      <c r="G300" s="40">
        <f>'[26]build_soc'!G76</f>
        <v>2.8349733226511713</v>
      </c>
      <c r="H300" s="37">
        <f>'[26]build_soc'!I76</f>
        <v>0.026265298882580338</v>
      </c>
      <c r="I300" s="40">
        <f>'[26]build_soc'!J76</f>
        <v>1.2011521122063467</v>
      </c>
    </row>
    <row r="301" spans="1:9" ht="12.75">
      <c r="A301" s="35">
        <v>44926</v>
      </c>
      <c r="B301" s="36">
        <f>'[26]build_soc'!B77</f>
        <v>0.6394800445317226</v>
      </c>
      <c r="C301" s="36">
        <f>'[26]build_soc'!C77</f>
        <v>1.5297350572914568</v>
      </c>
      <c r="D301" s="36">
        <f>'[26]build_soc'!D77</f>
        <v>2.5146695428817196</v>
      </c>
      <c r="E301" s="36">
        <f>'[26]build_soc'!E77</f>
        <v>2.9478391037222846</v>
      </c>
      <c r="F301" s="36">
        <f>'[26]build_soc'!F77</f>
        <v>2.7838316157168506</v>
      </c>
      <c r="G301" s="40">
        <f>'[26]build_soc'!G77</f>
        <v>2.605027818053773</v>
      </c>
      <c r="H301" s="37">
        <f>'[26]build_soc'!I77</f>
        <v>0.026399753790933577</v>
      </c>
      <c r="I301" s="40">
        <f>'[26]build_soc'!J77</f>
        <v>1.106342511043849</v>
      </c>
    </row>
    <row r="302" spans="1:9" ht="12.75">
      <c r="A302" s="35">
        <v>44957</v>
      </c>
      <c r="B302" s="36">
        <f>'[26]build_soc'!B78</f>
        <v>0.5850400229573053</v>
      </c>
      <c r="C302" s="36">
        <f>'[26]build_soc'!C78</f>
        <v>2.9503709756437324</v>
      </c>
      <c r="D302" s="36">
        <f>'[26]build_soc'!D78</f>
        <v>2.3934356401743835</v>
      </c>
      <c r="E302" s="36">
        <f>'[26]build_soc'!E78</f>
        <v>3.0506549485434133</v>
      </c>
      <c r="F302" s="36">
        <f>'[26]build_soc'!F78</f>
        <v>2.7169895264025827</v>
      </c>
      <c r="G302" s="40">
        <f>'[26]build_soc'!G78</f>
        <v>2.867900666136804</v>
      </c>
      <c r="H302" s="37">
        <f>'[26]build_soc'!I78</f>
        <v>0.026349589690492232</v>
      </c>
      <c r="I302" s="40">
        <f>'[26]build_soc'!J78</f>
        <v>1.224362192095144</v>
      </c>
    </row>
    <row r="303" spans="1:9" ht="12.75">
      <c r="A303" s="35">
        <v>44985</v>
      </c>
      <c r="B303" s="36">
        <f>'[26]build_soc'!B79</f>
        <v>0.6664262608188586</v>
      </c>
      <c r="C303" s="36">
        <f>'[26]build_soc'!C79</f>
        <v>0.7757119158120673</v>
      </c>
      <c r="D303" s="36">
        <f>'[26]build_soc'!D79</f>
        <v>2.1104563671200953</v>
      </c>
      <c r="E303" s="36">
        <f>'[26]build_soc'!E79</f>
        <v>3.0919383753313574</v>
      </c>
      <c r="F303" s="36">
        <f>'[26]build_soc'!F79</f>
        <v>2.7405134523670855</v>
      </c>
      <c r="G303" s="40">
        <f>'[26]build_soc'!G79</f>
        <v>2.5325942030522413</v>
      </c>
      <c r="H303" s="37">
        <f>'[26]build_soc'!I79</f>
        <v>0.02626596134804737</v>
      </c>
      <c r="I303" s="40">
        <f>'[26]build_soc'!J79</f>
        <v>1.1020831265636217</v>
      </c>
    </row>
    <row r="304" spans="1:9" ht="12.75">
      <c r="A304" s="35">
        <v>45016</v>
      </c>
      <c r="B304" s="36">
        <f>'[26]build_soc'!B80</f>
        <v>0.6148129735772211</v>
      </c>
      <c r="C304" s="36">
        <f>'[26]build_soc'!C80</f>
        <v>2.8728677226637487</v>
      </c>
      <c r="D304" s="36">
        <f>'[26]build_soc'!D80</f>
        <v>1.7749347937463218</v>
      </c>
      <c r="E304" s="36">
        <f>'[26]build_soc'!E80</f>
        <v>2.8589754304996444</v>
      </c>
      <c r="F304" s="36">
        <f>'[26]build_soc'!F80</f>
        <v>2.9892334887633747</v>
      </c>
      <c r="G304" s="40">
        <f>'[26]build_soc'!G80</f>
        <v>2.7488282502278234</v>
      </c>
      <c r="H304" s="37">
        <f>'[26]build_soc'!I80</f>
        <v>0.026329621067107414</v>
      </c>
      <c r="I304" s="40">
        <f>'[26]build_soc'!J80</f>
        <v>1.1814203757274584</v>
      </c>
    </row>
    <row r="305" spans="1:9" ht="12.75">
      <c r="A305" s="35">
        <v>45046</v>
      </c>
      <c r="B305" s="36">
        <f>'[26]build_soc'!B81</f>
        <v>0.6795081928020609</v>
      </c>
      <c r="C305" s="36">
        <f>'[26]build_soc'!C81</f>
        <v>1.4150122407066301</v>
      </c>
      <c r="D305" s="36">
        <f>'[26]build_soc'!D81</f>
        <v>2.3350506525865664</v>
      </c>
      <c r="E305" s="36">
        <f>'[26]build_soc'!E81</f>
        <v>2.9515973539141314</v>
      </c>
      <c r="F305" s="36">
        <f>'[26]build_soc'!F81</f>
        <v>3.0057112221577333</v>
      </c>
      <c r="G305" s="40">
        <f>'[26]build_soc'!G81</f>
        <v>2.6370142452783285</v>
      </c>
      <c r="H305" s="37">
        <f>'[26]build_soc'!I81</f>
        <v>0.02632410265710443</v>
      </c>
      <c r="I305" s="40">
        <f>'[26]build_soc'!J81</f>
        <v>1.1346600199316368</v>
      </c>
    </row>
    <row r="306" spans="1:9" ht="12.75">
      <c r="A306" s="35">
        <v>45077</v>
      </c>
      <c r="B306" s="36">
        <f>'[26]build_soc'!B82</f>
        <v>0.6156707310962769</v>
      </c>
      <c r="C306" s="36">
        <f>'[26]build_soc'!C82</f>
        <v>3.1024997327118076</v>
      </c>
      <c r="D306" s="36">
        <f>'[26]build_soc'!D82</f>
        <v>1.8962322390846338</v>
      </c>
      <c r="E306" s="36">
        <f>'[26]build_soc'!E82</f>
        <v>2.913618454602748</v>
      </c>
      <c r="F306" s="36">
        <f>'[26]build_soc'!F82</f>
        <v>3.00741507667648</v>
      </c>
      <c r="G306" s="40">
        <f>'[26]build_soc'!G82</f>
        <v>2.830721082681886</v>
      </c>
      <c r="H306" s="37">
        <f>'[26]build_soc'!I82</f>
        <v>0.026385002592499485</v>
      </c>
      <c r="I306" s="40">
        <f>'[26]build_soc'!J82</f>
        <v>1.2143778558488405</v>
      </c>
    </row>
    <row r="307" spans="1:9" ht="12.75">
      <c r="A307" s="35">
        <v>45107</v>
      </c>
      <c r="B307" s="36">
        <f>'[26]build_soc'!B83</f>
        <v>0.6999820256494487</v>
      </c>
      <c r="C307" s="36">
        <f>'[26]build_soc'!C83</f>
        <v>1.6641520166777672</v>
      </c>
      <c r="D307" s="36">
        <f>'[26]build_soc'!D83</f>
        <v>2.2205545077390494</v>
      </c>
      <c r="E307" s="36">
        <f>'[26]build_soc'!E83</f>
        <v>2.7745225919604284</v>
      </c>
      <c r="F307" s="36">
        <f>'[26]build_soc'!F83</f>
        <v>2.954397194550979</v>
      </c>
      <c r="G307" s="40">
        <f>'[26]build_soc'!G83</f>
        <v>2.5568700017182264</v>
      </c>
      <c r="H307" s="37">
        <f>'[26]build_soc'!I83</f>
        <v>0.026326082160007706</v>
      </c>
      <c r="I307" s="40">
        <f>'[26]build_soc'!J83</f>
        <v>1.1186865699789197</v>
      </c>
    </row>
    <row r="308" spans="1:9" ht="12.75">
      <c r="A308" s="35">
        <v>45138</v>
      </c>
      <c r="B308" s="36">
        <f>'[26]build_soc'!B84</f>
        <v>0.7255705056220503</v>
      </c>
      <c r="C308" s="36">
        <f>'[26]build_soc'!C84</f>
        <v>4.15223663047481</v>
      </c>
      <c r="D308" s="36">
        <f>'[26]build_soc'!D84</f>
        <v>2.229161554955365</v>
      </c>
      <c r="E308" s="36">
        <f>'[26]build_soc'!E84</f>
        <v>2.6278757561904875</v>
      </c>
      <c r="F308" s="36">
        <f>'[26]build_soc'!F84</f>
        <v>2.9017770663542772</v>
      </c>
      <c r="G308" s="40">
        <f>'[26]build_soc'!G84</f>
        <v>2.9846250145195605</v>
      </c>
      <c r="H308" s="37">
        <f>'[26]build_soc'!I84</f>
        <v>0.026381034291852175</v>
      </c>
      <c r="I308" s="40">
        <f>'[26]build_soc'!J84</f>
        <v>1.3411471422078556</v>
      </c>
    </row>
    <row r="309" spans="1:9" ht="12.75">
      <c r="A309" s="35">
        <v>45169</v>
      </c>
      <c r="B309" s="36">
        <f>'[26]build_soc'!B85</f>
        <v>0.47017513349772727</v>
      </c>
      <c r="C309" s="36">
        <f>'[26]build_soc'!C85</f>
        <v>4.2088721466630075</v>
      </c>
      <c r="D309" s="36">
        <f>'[26]build_soc'!D85</f>
        <v>2.0305360363472875</v>
      </c>
      <c r="E309" s="36">
        <f>'[26]build_soc'!E85</f>
        <v>2.546311368141771</v>
      </c>
      <c r="F309" s="36">
        <f>'[26]build_soc'!F85</f>
        <v>2.874452045046527</v>
      </c>
      <c r="G309" s="40">
        <f>'[26]build_soc'!G85</f>
        <v>2.9405111055313777</v>
      </c>
      <c r="H309" s="37">
        <f>'[26]build_soc'!I85</f>
        <v>0.026435035195007027</v>
      </c>
      <c r="I309" s="40">
        <f>'[26]build_soc'!J85</f>
        <v>1.3118118765660067</v>
      </c>
    </row>
    <row r="310" spans="1:9" ht="12.75">
      <c r="A310" s="35">
        <v>45199</v>
      </c>
      <c r="B310" s="36">
        <f>'[26]build_soc'!B86</f>
        <v>0.43716538760642126</v>
      </c>
      <c r="C310" s="36">
        <f>'[26]build_soc'!C86</f>
        <v>4.159345638460783</v>
      </c>
      <c r="D310" s="36">
        <f>'[26]build_soc'!D86</f>
        <v>2.2883773686007776</v>
      </c>
      <c r="E310" s="36">
        <f>'[26]build_soc'!E86</f>
        <v>3.0419138379768125</v>
      </c>
      <c r="F310" s="36">
        <f>'[26]build_soc'!F86</f>
        <v>3.037424777434165</v>
      </c>
      <c r="G310" s="40">
        <f>'[26]build_soc'!G86</f>
        <v>3.2075175779044938</v>
      </c>
      <c r="H310" s="37">
        <f>'[26]build_soc'!I86</f>
        <v>0.02630308954956434</v>
      </c>
      <c r="I310" s="40">
        <f>'[26]build_soc'!J86</f>
        <v>1.4470359179260368</v>
      </c>
    </row>
    <row r="311" spans="1:9" ht="12.75">
      <c r="A311" s="35">
        <v>45230</v>
      </c>
      <c r="B311" s="36">
        <f>'[26]build_soc'!B87</f>
        <v>0.42412537366852293</v>
      </c>
      <c r="C311" s="36">
        <f>'[26]build_soc'!C87</f>
        <v>1.7446349271917183</v>
      </c>
      <c r="D311" s="36">
        <f>'[26]build_soc'!D87</f>
        <v>2.4934463433496994</v>
      </c>
      <c r="E311" s="36">
        <f>'[26]build_soc'!E87</f>
        <v>2.9021637404649994</v>
      </c>
      <c r="F311" s="36">
        <f>'[26]build_soc'!F87</f>
        <v>3.0333329640244875</v>
      </c>
      <c r="G311" s="40">
        <f>'[26]build_soc'!G87</f>
        <v>2.574263513326594</v>
      </c>
      <c r="H311" s="37">
        <f>'[26]build_soc'!I87</f>
        <v>0.02598817736379139</v>
      </c>
      <c r="I311" s="40">
        <f>'[26]build_soc'!J87</f>
        <v>1.166780557744489</v>
      </c>
    </row>
    <row r="312" spans="1:9" ht="12.75">
      <c r="A312" s="35">
        <v>45260</v>
      </c>
      <c r="B312" s="36">
        <f>'[26]build_soc'!B88</f>
        <v>0.4072359647357151</v>
      </c>
      <c r="C312" s="36">
        <f>'[26]build_soc'!C88</f>
        <v>4.3623155582070146</v>
      </c>
      <c r="D312" s="36">
        <f>'[26]build_soc'!D88</f>
        <v>2.3854019262147705</v>
      </c>
      <c r="E312" s="36">
        <f>'[26]build_soc'!E88</f>
        <v>2.901761439725977</v>
      </c>
      <c r="F312" s="36">
        <f>'[26]build_soc'!F88</f>
        <v>3.023855830119067</v>
      </c>
      <c r="G312" s="40">
        <f>'[26]build_soc'!G88</f>
        <v>3.2403699989207553</v>
      </c>
      <c r="H312" s="37">
        <f>'[26]build_soc'!I88</f>
        <v>0.02624168328372066</v>
      </c>
      <c r="I312" s="40">
        <f>'[26]build_soc'!J88</f>
        <v>1.4562507680994283</v>
      </c>
    </row>
    <row r="313" spans="1:9" ht="12.75">
      <c r="A313" s="35">
        <v>45291</v>
      </c>
      <c r="B313" s="36">
        <f>'[26]build_soc'!B89</f>
        <v>0.44841577618556244</v>
      </c>
      <c r="C313" s="36">
        <f>'[26]build_soc'!C89</f>
        <v>4.294749574130065</v>
      </c>
      <c r="D313" s="36">
        <f>'[26]build_soc'!D89</f>
        <v>2.1566725631225965</v>
      </c>
      <c r="E313" s="36">
        <f>'[26]build_soc'!E89</f>
        <v>2.660563348729501</v>
      </c>
      <c r="F313" s="36">
        <f>'[26]build_soc'!F89</f>
        <v>2.822575360472378</v>
      </c>
      <c r="G313" s="40">
        <f>'[26]build_soc'!G89</f>
        <v>3.0844509321374667</v>
      </c>
      <c r="H313" s="37">
        <f>'[26]build_soc'!I89</f>
        <v>0.026233684176761602</v>
      </c>
      <c r="I313" s="40">
        <f>'[26]build_soc'!J89</f>
        <v>1.3770326146166767</v>
      </c>
    </row>
    <row r="314" spans="1:9" ht="12.75">
      <c r="A314" s="35">
        <v>45322</v>
      </c>
      <c r="B314" s="36">
        <f>'[27]build_soc'!B5</f>
        <v>0.40212217861507454</v>
      </c>
      <c r="C314" s="36">
        <f>'[27]build_soc'!C5</f>
        <v>3.9897521072880995</v>
      </c>
      <c r="D314" s="36">
        <f>'[27]build_soc'!D5</f>
        <v>1.8270159574276588</v>
      </c>
      <c r="E314" s="36">
        <f>'[27]build_soc'!E5</f>
        <v>2.542208422064428</v>
      </c>
      <c r="F314" s="36">
        <f>'[27]build_soc'!F5</f>
        <v>2.893240135032444</v>
      </c>
      <c r="G314" s="40">
        <f>'[27]build_soc'!G5</f>
        <v>2.9342482518023476</v>
      </c>
      <c r="H314" s="37">
        <f>'[27]build_soc'!I5</f>
        <v>0.026329075825035794</v>
      </c>
      <c r="I314" s="40">
        <f>'[27]build_soc'!J5</f>
        <v>1.305305254241091</v>
      </c>
    </row>
    <row r="315" spans="1:9" ht="12.75">
      <c r="A315" s="35">
        <v>45351</v>
      </c>
      <c r="B315" s="36">
        <f>'[27]build_soc'!B6</f>
        <v>0.40421685938611807</v>
      </c>
      <c r="C315" s="36">
        <f>'[27]build_soc'!C6</f>
        <v>4.167945666147662</v>
      </c>
      <c r="D315" s="36">
        <f>'[27]build_soc'!D6</f>
        <v>2.7014370571135413</v>
      </c>
      <c r="E315" s="36">
        <f>'[27]build_soc'!E6</f>
        <v>2.843249839088274</v>
      </c>
      <c r="F315" s="36">
        <f>'[27]build_soc'!F6</f>
        <v>2.947503586743346</v>
      </c>
      <c r="G315" s="40">
        <f>'[27]build_soc'!G6</f>
        <v>3.197150008712534</v>
      </c>
      <c r="H315" s="37">
        <f>'[27]build_soc'!I6</f>
        <v>0.026287559916102387</v>
      </c>
      <c r="I315" s="40">
        <f>'[27]build_soc'!J6</f>
        <v>1.4229476023628524</v>
      </c>
    </row>
    <row r="316" spans="2:7" ht="12.75">
      <c r="B316" s="31"/>
      <c r="C316" s="31"/>
      <c r="D316" s="31"/>
      <c r="E316" s="31"/>
      <c r="F316" s="31"/>
      <c r="G316" s="31"/>
    </row>
    <row r="317" spans="2:7" ht="12.75">
      <c r="B317" s="31"/>
      <c r="C317" s="31"/>
      <c r="D317" s="31"/>
      <c r="E317" s="31"/>
      <c r="F317" s="31"/>
      <c r="G317" s="31"/>
    </row>
    <row r="318" spans="2:7" ht="12.75">
      <c r="B318" s="31"/>
      <c r="C318" s="31"/>
      <c r="D318" s="31"/>
      <c r="E318" s="31"/>
      <c r="F318" s="31"/>
      <c r="G318" s="31"/>
    </row>
    <row r="319" spans="2:7" ht="12.75">
      <c r="B319" s="31"/>
      <c r="C319" s="31"/>
      <c r="D319" s="31"/>
      <c r="E319" s="31"/>
      <c r="F319" s="31"/>
      <c r="G319" s="31"/>
    </row>
    <row r="320" spans="2:7" ht="12.75">
      <c r="B320" s="31"/>
      <c r="C320" s="31"/>
      <c r="D320" s="31"/>
      <c r="E320" s="31"/>
      <c r="F320" s="31"/>
      <c r="G320" s="31"/>
    </row>
    <row r="321" spans="2:7" ht="12.75">
      <c r="B321" s="31"/>
      <c r="C321" s="31"/>
      <c r="D321" s="31"/>
      <c r="E321" s="31"/>
      <c r="F321" s="31"/>
      <c r="G321" s="31"/>
    </row>
    <row r="322" spans="2:7" ht="12.75">
      <c r="B322" s="31"/>
      <c r="C322" s="31"/>
      <c r="D322" s="31"/>
      <c r="E322" s="31"/>
      <c r="F322" s="31"/>
      <c r="G322" s="31"/>
    </row>
    <row r="323" spans="2:7" ht="12.75">
      <c r="B323" s="31"/>
      <c r="C323" s="31"/>
      <c r="D323" s="31"/>
      <c r="E323" s="31"/>
      <c r="F323" s="31"/>
      <c r="G323" s="31"/>
    </row>
    <row r="324" spans="2:7" ht="12.75">
      <c r="B324" s="31"/>
      <c r="C324" s="31"/>
      <c r="D324" s="31"/>
      <c r="E324" s="31"/>
      <c r="F324" s="31"/>
      <c r="G324" s="31"/>
    </row>
    <row r="325" spans="2:7" ht="12.75">
      <c r="B325" s="31"/>
      <c r="C325" s="31"/>
      <c r="D325" s="31"/>
      <c r="E325" s="31"/>
      <c r="F325" s="31"/>
      <c r="G325" s="31"/>
    </row>
    <row r="326" spans="2:7" ht="12.75">
      <c r="B326" s="31"/>
      <c r="C326" s="31"/>
      <c r="D326" s="31"/>
      <c r="E326" s="31"/>
      <c r="F326" s="31"/>
      <c r="G326" s="31"/>
    </row>
    <row r="327" spans="2:7" ht="12.75">
      <c r="B327" s="31"/>
      <c r="C327" s="31"/>
      <c r="D327" s="31"/>
      <c r="E327" s="31"/>
      <c r="F327" s="31"/>
      <c r="G327" s="31"/>
    </row>
    <row r="328" spans="2:7" ht="12.75">
      <c r="B328" s="31"/>
      <c r="C328" s="31"/>
      <c r="D328" s="31"/>
      <c r="E328" s="31"/>
      <c r="F328" s="31"/>
      <c r="G328" s="31"/>
    </row>
    <row r="329" spans="2:7" ht="12.75">
      <c r="B329" s="31"/>
      <c r="C329" s="31"/>
      <c r="D329" s="31"/>
      <c r="E329" s="31"/>
      <c r="F329" s="31"/>
      <c r="G329" s="31"/>
    </row>
    <row r="330" spans="2:7" ht="12.75">
      <c r="B330" s="31"/>
      <c r="C330" s="31"/>
      <c r="D330" s="31"/>
      <c r="E330" s="31"/>
      <c r="F330" s="31"/>
      <c r="G330" s="31"/>
    </row>
    <row r="331" spans="2:7" ht="12.75">
      <c r="B331" s="31"/>
      <c r="C331" s="31"/>
      <c r="D331" s="31"/>
      <c r="E331" s="31"/>
      <c r="F331" s="31"/>
      <c r="G331" s="31"/>
    </row>
    <row r="332" spans="2:7" ht="12.75">
      <c r="B332" s="31"/>
      <c r="C332" s="31"/>
      <c r="D332" s="31"/>
      <c r="E332" s="31"/>
      <c r="F332" s="31"/>
      <c r="G332" s="31"/>
    </row>
    <row r="333" spans="2:7" ht="12.75">
      <c r="B333" s="31"/>
      <c r="C333" s="31"/>
      <c r="D333" s="31"/>
      <c r="E333" s="31"/>
      <c r="F333" s="31"/>
      <c r="G333" s="31"/>
    </row>
    <row r="334" spans="2:7" ht="12.75">
      <c r="B334" s="31"/>
      <c r="C334" s="31"/>
      <c r="D334" s="31"/>
      <c r="E334" s="31"/>
      <c r="F334" s="31"/>
      <c r="G334" s="31"/>
    </row>
    <row r="335" spans="2:7" ht="12.75">
      <c r="B335" s="31"/>
      <c r="C335" s="31"/>
      <c r="D335" s="31"/>
      <c r="E335" s="31"/>
      <c r="F335" s="31"/>
      <c r="G335" s="31"/>
    </row>
    <row r="336" spans="2:7" ht="12.75">
      <c r="B336" s="31"/>
      <c r="C336" s="31"/>
      <c r="D336" s="31"/>
      <c r="E336" s="31"/>
      <c r="F336" s="31"/>
      <c r="G336" s="31"/>
    </row>
    <row r="337" spans="2:7" ht="12.75">
      <c r="B337" s="31"/>
      <c r="C337" s="31"/>
      <c r="D337" s="31"/>
      <c r="E337" s="31"/>
      <c r="F337" s="31"/>
      <c r="G337" s="31"/>
    </row>
    <row r="338" spans="2:7" ht="12.75">
      <c r="B338" s="31"/>
      <c r="C338" s="31"/>
      <c r="D338" s="31"/>
      <c r="E338" s="31"/>
      <c r="F338" s="31"/>
      <c r="G338" s="31"/>
    </row>
    <row r="339" spans="2:7" ht="12.75">
      <c r="B339" s="31"/>
      <c r="C339" s="31"/>
      <c r="D339" s="31"/>
      <c r="E339" s="31"/>
      <c r="F339" s="31"/>
      <c r="G339" s="31"/>
    </row>
    <row r="340" spans="2:7" ht="12.75">
      <c r="B340" s="31"/>
      <c r="C340" s="31"/>
      <c r="D340" s="31"/>
      <c r="E340" s="31"/>
      <c r="F340" s="31"/>
      <c r="G340" s="31"/>
    </row>
    <row r="341" spans="2:7" ht="12.75">
      <c r="B341" s="31"/>
      <c r="C341" s="31"/>
      <c r="D341" s="31"/>
      <c r="E341" s="31"/>
      <c r="F341" s="31"/>
      <c r="G341" s="31"/>
    </row>
    <row r="342" spans="2:7" ht="12.75">
      <c r="B342" s="31"/>
      <c r="C342" s="31"/>
      <c r="D342" s="31"/>
      <c r="E342" s="31"/>
      <c r="F342" s="31"/>
      <c r="G342" s="31"/>
    </row>
    <row r="343" spans="2:7" ht="12.75">
      <c r="B343" s="31"/>
      <c r="C343" s="31"/>
      <c r="D343" s="31"/>
      <c r="E343" s="31"/>
      <c r="F343" s="31"/>
      <c r="G343" s="31"/>
    </row>
    <row r="344" spans="2:7" ht="12.75">
      <c r="B344" s="31"/>
      <c r="C344" s="31"/>
      <c r="D344" s="31"/>
      <c r="E344" s="31"/>
      <c r="F344" s="31"/>
      <c r="G344" s="31"/>
    </row>
    <row r="345" spans="2:7" ht="12.75">
      <c r="B345" s="31"/>
      <c r="C345" s="31"/>
      <c r="D345" s="31"/>
      <c r="E345" s="31"/>
      <c r="F345" s="31"/>
      <c r="G345" s="31"/>
    </row>
    <row r="346" spans="2:7" ht="12.75">
      <c r="B346" s="31"/>
      <c r="C346" s="31"/>
      <c r="D346" s="31"/>
      <c r="E346" s="31"/>
      <c r="F346" s="31"/>
      <c r="G346" s="31"/>
    </row>
    <row r="347" spans="2:7" ht="12.75">
      <c r="B347" s="31"/>
      <c r="C347" s="31"/>
      <c r="D347" s="31"/>
      <c r="E347" s="31"/>
      <c r="F347" s="31"/>
      <c r="G347" s="31"/>
    </row>
    <row r="348" spans="2:7" ht="12.75">
      <c r="B348" s="31"/>
      <c r="C348" s="31"/>
      <c r="D348" s="31"/>
      <c r="E348" s="31"/>
      <c r="F348" s="31"/>
      <c r="G348" s="31"/>
    </row>
    <row r="349" spans="2:7" ht="12.75">
      <c r="B349" s="31"/>
      <c r="C349" s="31"/>
      <c r="D349" s="31"/>
      <c r="E349" s="31"/>
      <c r="F349" s="31"/>
      <c r="G349" s="31"/>
    </row>
    <row r="350" spans="2:7" ht="12.75">
      <c r="B350" s="31"/>
      <c r="C350" s="31"/>
      <c r="D350" s="31"/>
      <c r="E350" s="31"/>
      <c r="F350" s="31"/>
      <c r="G350" s="31"/>
    </row>
    <row r="351" spans="2:7" ht="12.75">
      <c r="B351" s="31"/>
      <c r="C351" s="31"/>
      <c r="D351" s="31"/>
      <c r="E351" s="31"/>
      <c r="F351" s="31"/>
      <c r="G351" s="31"/>
    </row>
    <row r="352" spans="2:7" ht="12.75">
      <c r="B352" s="31"/>
      <c r="C352" s="31"/>
      <c r="D352" s="31"/>
      <c r="E352" s="31"/>
      <c r="F352" s="31"/>
      <c r="G352" s="31"/>
    </row>
    <row r="353" spans="2:7" ht="12.75">
      <c r="B353" s="31"/>
      <c r="C353" s="31"/>
      <c r="D353" s="31"/>
      <c r="E353" s="31"/>
      <c r="F353" s="31"/>
      <c r="G353" s="31"/>
    </row>
    <row r="354" spans="2:7" ht="12.75">
      <c r="B354" s="31"/>
      <c r="C354" s="31"/>
      <c r="D354" s="31"/>
      <c r="E354" s="31"/>
      <c r="F354" s="31"/>
      <c r="G354" s="31"/>
    </row>
    <row r="355" spans="2:7" ht="12.75">
      <c r="B355" s="31"/>
      <c r="C355" s="31"/>
      <c r="D355" s="31"/>
      <c r="E355" s="31"/>
      <c r="F355" s="31"/>
      <c r="G355" s="31"/>
    </row>
    <row r="356" spans="2:7" ht="12.75">
      <c r="B356" s="31"/>
      <c r="C356" s="31"/>
      <c r="D356" s="31"/>
      <c r="E356" s="31"/>
      <c r="F356" s="31"/>
      <c r="G356" s="31"/>
    </row>
    <row r="357" spans="2:7" ht="12.75">
      <c r="B357" s="31"/>
      <c r="C357" s="31"/>
      <c r="D357" s="31"/>
      <c r="E357" s="31"/>
      <c r="F357" s="31"/>
      <c r="G357" s="31"/>
    </row>
    <row r="358" spans="2:7" ht="12.75">
      <c r="B358" s="31"/>
      <c r="C358" s="31"/>
      <c r="D358" s="31"/>
      <c r="E358" s="31"/>
      <c r="F358" s="31"/>
      <c r="G358" s="31"/>
    </row>
    <row r="359" spans="2:7" ht="12.75">
      <c r="B359" s="31"/>
      <c r="C359" s="31"/>
      <c r="D359" s="31"/>
      <c r="E359" s="31"/>
      <c r="F359" s="31"/>
      <c r="G359" s="31"/>
    </row>
    <row r="360" spans="2:7" ht="12.75">
      <c r="B360" s="31"/>
      <c r="C360" s="31"/>
      <c r="D360" s="31"/>
      <c r="E360" s="31"/>
      <c r="F360" s="31"/>
      <c r="G360" s="31"/>
    </row>
    <row r="361" spans="2:7" ht="12.75">
      <c r="B361" s="31"/>
      <c r="C361" s="31"/>
      <c r="D361" s="31"/>
      <c r="E361" s="31"/>
      <c r="F361" s="31"/>
      <c r="G361" s="31"/>
    </row>
    <row r="362" spans="2:7" ht="12.75">
      <c r="B362" s="31"/>
      <c r="C362" s="31"/>
      <c r="D362" s="31"/>
      <c r="E362" s="31"/>
      <c r="F362" s="31"/>
      <c r="G362" s="31"/>
    </row>
    <row r="363" spans="2:7" ht="12.75">
      <c r="B363" s="31"/>
      <c r="C363" s="31"/>
      <c r="D363" s="31"/>
      <c r="E363" s="31"/>
      <c r="F363" s="31"/>
      <c r="G363" s="31"/>
    </row>
    <row r="364" spans="2:7" ht="12.75">
      <c r="B364" s="31"/>
      <c r="C364" s="31"/>
      <c r="D364" s="31"/>
      <c r="E364" s="31"/>
      <c r="F364" s="31"/>
      <c r="G364" s="31"/>
    </row>
    <row r="365" spans="2:7" ht="12.75">
      <c r="B365" s="31"/>
      <c r="C365" s="31"/>
      <c r="D365" s="31"/>
      <c r="E365" s="31"/>
      <c r="F365" s="31"/>
      <c r="G365" s="31"/>
    </row>
    <row r="366" spans="2:7" ht="12.75">
      <c r="B366" s="31"/>
      <c r="C366" s="31"/>
      <c r="D366" s="31"/>
      <c r="E366" s="31"/>
      <c r="F366" s="31"/>
      <c r="G366" s="31"/>
    </row>
    <row r="367" spans="2:7" ht="12.75">
      <c r="B367" s="31"/>
      <c r="C367" s="31"/>
      <c r="D367" s="31"/>
      <c r="E367" s="31"/>
      <c r="F367" s="31"/>
      <c r="G367" s="31"/>
    </row>
    <row r="368" spans="2:7" ht="12.75">
      <c r="B368" s="31"/>
      <c r="C368" s="31"/>
      <c r="D368" s="31"/>
      <c r="E368" s="31"/>
      <c r="F368" s="31"/>
      <c r="G368" s="31"/>
    </row>
    <row r="369" spans="2:7" ht="12.75">
      <c r="B369" s="31"/>
      <c r="C369" s="31"/>
      <c r="D369" s="31"/>
      <c r="E369" s="31"/>
      <c r="F369" s="31"/>
      <c r="G369" s="31"/>
    </row>
    <row r="370" spans="2:7" ht="12.75">
      <c r="B370" s="31"/>
      <c r="C370" s="31"/>
      <c r="D370" s="31"/>
      <c r="E370" s="31"/>
      <c r="F370" s="31"/>
      <c r="G370" s="31"/>
    </row>
    <row r="371" spans="2:7" ht="12.75">
      <c r="B371" s="31"/>
      <c r="C371" s="31"/>
      <c r="D371" s="31"/>
      <c r="E371" s="31"/>
      <c r="F371" s="31"/>
      <c r="G371" s="31"/>
    </row>
    <row r="372" spans="2:7" ht="12.75">
      <c r="B372" s="31"/>
      <c r="C372" s="31"/>
      <c r="D372" s="31"/>
      <c r="E372" s="31"/>
      <c r="F372" s="31"/>
      <c r="G372" s="31"/>
    </row>
    <row r="373" spans="2:7" ht="12.75">
      <c r="B373" s="31"/>
      <c r="C373" s="31"/>
      <c r="D373" s="31"/>
      <c r="E373" s="31"/>
      <c r="F373" s="31"/>
      <c r="G373" s="31"/>
    </row>
    <row r="374" spans="2:7" ht="12.75">
      <c r="B374" s="31"/>
      <c r="C374" s="31"/>
      <c r="D374" s="31"/>
      <c r="E374" s="31"/>
      <c r="F374" s="31"/>
      <c r="G374" s="31"/>
    </row>
    <row r="375" spans="2:7" ht="12.75">
      <c r="B375" s="31"/>
      <c r="C375" s="31"/>
      <c r="D375" s="31"/>
      <c r="E375" s="31"/>
      <c r="F375" s="31"/>
      <c r="G375" s="31"/>
    </row>
    <row r="376" spans="2:7" ht="12.75">
      <c r="B376" s="31"/>
      <c r="C376" s="31"/>
      <c r="D376" s="31"/>
      <c r="E376" s="31"/>
      <c r="F376" s="31"/>
      <c r="G376" s="31"/>
    </row>
    <row r="377" spans="2:7" ht="12.75">
      <c r="B377" s="31"/>
      <c r="C377" s="31"/>
      <c r="D377" s="31"/>
      <c r="E377" s="31"/>
      <c r="F377" s="31"/>
      <c r="G377" s="31"/>
    </row>
    <row r="378" spans="2:7" ht="12.75">
      <c r="B378" s="31"/>
      <c r="C378" s="31"/>
      <c r="D378" s="31"/>
      <c r="E378" s="31"/>
      <c r="F378" s="31"/>
      <c r="G378" s="31"/>
    </row>
    <row r="379" spans="2:7" ht="12.75">
      <c r="B379" s="31"/>
      <c r="C379" s="31"/>
      <c r="D379" s="31"/>
      <c r="E379" s="31"/>
      <c r="F379" s="31"/>
      <c r="G379" s="31"/>
    </row>
    <row r="380" spans="2:7" ht="12.75">
      <c r="B380" s="31"/>
      <c r="C380" s="31"/>
      <c r="D380" s="31"/>
      <c r="E380" s="31"/>
      <c r="F380" s="31"/>
      <c r="G380" s="31"/>
    </row>
    <row r="381" spans="2:7" ht="12.75">
      <c r="B381" s="31"/>
      <c r="C381" s="31"/>
      <c r="D381" s="31"/>
      <c r="E381" s="31"/>
      <c r="F381" s="31"/>
      <c r="G381" s="31"/>
    </row>
    <row r="382" spans="2:7" ht="12.75">
      <c r="B382" s="31"/>
      <c r="C382" s="31"/>
      <c r="D382" s="31"/>
      <c r="E382" s="31"/>
      <c r="F382" s="31"/>
      <c r="G382" s="31"/>
    </row>
    <row r="383" spans="2:7" ht="12.75">
      <c r="B383" s="31"/>
      <c r="C383" s="31"/>
      <c r="D383" s="31"/>
      <c r="E383" s="31"/>
      <c r="F383" s="31"/>
      <c r="G383" s="31"/>
    </row>
    <row r="384" spans="2:7" ht="12.75">
      <c r="B384" s="31"/>
      <c r="C384" s="31"/>
      <c r="D384" s="31"/>
      <c r="E384" s="31"/>
      <c r="F384" s="31"/>
      <c r="G384" s="31"/>
    </row>
    <row r="385" spans="2:7" ht="12.75">
      <c r="B385" s="31"/>
      <c r="C385" s="31"/>
      <c r="D385" s="31"/>
      <c r="E385" s="31"/>
      <c r="F385" s="31"/>
      <c r="G385" s="31"/>
    </row>
    <row r="386" spans="2:7" ht="12.75">
      <c r="B386" s="31"/>
      <c r="C386" s="31"/>
      <c r="D386" s="31"/>
      <c r="E386" s="31"/>
      <c r="F386" s="31"/>
      <c r="G386" s="31"/>
    </row>
    <row r="387" spans="2:7" ht="12.75">
      <c r="B387" s="31"/>
      <c r="C387" s="31"/>
      <c r="D387" s="31"/>
      <c r="E387" s="31"/>
      <c r="F387" s="31"/>
      <c r="G387" s="31"/>
    </row>
    <row r="388" spans="2:7" ht="12.75">
      <c r="B388" s="31"/>
      <c r="C388" s="31"/>
      <c r="D388" s="31"/>
      <c r="E388" s="31"/>
      <c r="F388" s="31"/>
      <c r="G388" s="31"/>
    </row>
    <row r="389" spans="2:7" ht="12.75">
      <c r="B389" s="31"/>
      <c r="C389" s="31"/>
      <c r="D389" s="31"/>
      <c r="E389" s="31"/>
      <c r="F389" s="31"/>
      <c r="G389" s="31"/>
    </row>
    <row r="390" spans="2:7" ht="12.75">
      <c r="B390" s="31"/>
      <c r="C390" s="31"/>
      <c r="D390" s="31"/>
      <c r="E390" s="31"/>
      <c r="F390" s="31"/>
      <c r="G390" s="31"/>
    </row>
    <row r="391" spans="2:7" ht="12.75">
      <c r="B391" s="31"/>
      <c r="C391" s="31"/>
      <c r="D391" s="31"/>
      <c r="E391" s="31"/>
      <c r="F391" s="31"/>
      <c r="G391" s="31"/>
    </row>
    <row r="392" spans="2:7" ht="12.75">
      <c r="B392" s="31"/>
      <c r="C392" s="31"/>
      <c r="D392" s="31"/>
      <c r="E392" s="31"/>
      <c r="F392" s="31"/>
      <c r="G392" s="31"/>
    </row>
    <row r="393" spans="2:7" ht="12.75">
      <c r="B393" s="31"/>
      <c r="C393" s="31"/>
      <c r="D393" s="31"/>
      <c r="E393" s="31"/>
      <c r="F393" s="31"/>
      <c r="G393" s="31"/>
    </row>
    <row r="394" spans="2:7" ht="12.75">
      <c r="B394" s="31"/>
      <c r="C394" s="31"/>
      <c r="D394" s="31"/>
      <c r="E394" s="31"/>
      <c r="F394" s="31"/>
      <c r="G394" s="31"/>
    </row>
    <row r="395" spans="2:7" ht="12.75">
      <c r="B395" s="31"/>
      <c r="C395" s="31"/>
      <c r="D395" s="31"/>
      <c r="E395" s="31"/>
      <c r="F395" s="31"/>
      <c r="G395" s="31"/>
    </row>
    <row r="396" spans="2:7" ht="12.75">
      <c r="B396" s="31"/>
      <c r="C396" s="31"/>
      <c r="D396" s="31"/>
      <c r="E396" s="31"/>
      <c r="F396" s="31"/>
      <c r="G396" s="31"/>
    </row>
    <row r="397" spans="2:7" ht="12.75">
      <c r="B397" s="31"/>
      <c r="C397" s="31"/>
      <c r="D397" s="31"/>
      <c r="E397" s="31"/>
      <c r="F397" s="31"/>
      <c r="G397" s="31"/>
    </row>
    <row r="398" spans="2:7" ht="12.75">
      <c r="B398" s="31"/>
      <c r="C398" s="31"/>
      <c r="D398" s="31"/>
      <c r="E398" s="31"/>
      <c r="F398" s="31"/>
      <c r="G398" s="31"/>
    </row>
    <row r="399" spans="2:7" ht="12.75">
      <c r="B399" s="31"/>
      <c r="C399" s="31"/>
      <c r="D399" s="31"/>
      <c r="E399" s="31"/>
      <c r="F399" s="31"/>
      <c r="G399" s="31"/>
    </row>
    <row r="400" spans="2:7" ht="12.75">
      <c r="B400" s="31"/>
      <c r="C400" s="31"/>
      <c r="D400" s="31"/>
      <c r="E400" s="31"/>
      <c r="F400" s="31"/>
      <c r="G400" s="31"/>
    </row>
    <row r="401" spans="2:7" ht="12.75">
      <c r="B401" s="31"/>
      <c r="C401" s="31"/>
      <c r="D401" s="31"/>
      <c r="E401" s="31"/>
      <c r="F401" s="31"/>
      <c r="G401" s="31"/>
    </row>
    <row r="402" spans="2:7" ht="12.75">
      <c r="B402" s="31"/>
      <c r="C402" s="31"/>
      <c r="D402" s="31"/>
      <c r="E402" s="31"/>
      <c r="F402" s="31"/>
      <c r="G402" s="31"/>
    </row>
    <row r="403" spans="2:7" ht="12.75">
      <c r="B403" s="31"/>
      <c r="C403" s="31"/>
      <c r="D403" s="31"/>
      <c r="E403" s="31"/>
      <c r="F403" s="31"/>
      <c r="G403" s="31"/>
    </row>
    <row r="404" spans="2:7" ht="12.75">
      <c r="B404" s="31"/>
      <c r="C404" s="31"/>
      <c r="D404" s="31"/>
      <c r="E404" s="31"/>
      <c r="F404" s="31"/>
      <c r="G404" s="31"/>
    </row>
    <row r="405" spans="2:7" ht="12.75">
      <c r="B405" s="31"/>
      <c r="C405" s="31"/>
      <c r="D405" s="31"/>
      <c r="E405" s="31"/>
      <c r="F405" s="31"/>
      <c r="G405" s="31"/>
    </row>
    <row r="406" spans="2:7" ht="12.75">
      <c r="B406" s="31"/>
      <c r="C406" s="31"/>
      <c r="D406" s="31"/>
      <c r="E406" s="31"/>
      <c r="F406" s="31"/>
      <c r="G406" s="31"/>
    </row>
    <row r="407" spans="2:7" ht="12.75">
      <c r="B407" s="31"/>
      <c r="C407" s="31"/>
      <c r="D407" s="31"/>
      <c r="E407" s="31"/>
      <c r="F407" s="31"/>
      <c r="G407" s="31"/>
    </row>
    <row r="408" spans="2:7" ht="12.75">
      <c r="B408" s="31"/>
      <c r="C408" s="31"/>
      <c r="D408" s="31"/>
      <c r="E408" s="31"/>
      <c r="F408" s="31"/>
      <c r="G408" s="31"/>
    </row>
    <row r="409" spans="2:7" ht="12.75">
      <c r="B409" s="31"/>
      <c r="C409" s="31"/>
      <c r="D409" s="31"/>
      <c r="E409" s="31"/>
      <c r="F409" s="31"/>
      <c r="G409" s="31"/>
    </row>
    <row r="410" spans="2:7" ht="12.75">
      <c r="B410" s="31"/>
      <c r="C410" s="31"/>
      <c r="D410" s="31"/>
      <c r="E410" s="31"/>
      <c r="F410" s="31"/>
      <c r="G410" s="31"/>
    </row>
    <row r="411" spans="2:7" ht="12.75">
      <c r="B411" s="31"/>
      <c r="C411" s="31"/>
      <c r="D411" s="31"/>
      <c r="E411" s="31"/>
      <c r="F411" s="31"/>
      <c r="G411" s="31"/>
    </row>
    <row r="412" spans="2:7" ht="12.75">
      <c r="B412" s="31"/>
      <c r="C412" s="31"/>
      <c r="D412" s="31"/>
      <c r="E412" s="31"/>
      <c r="F412" s="31"/>
      <c r="G412" s="31"/>
    </row>
    <row r="413" spans="2:7" ht="12.75">
      <c r="B413" s="31"/>
      <c r="C413" s="31"/>
      <c r="D413" s="31"/>
      <c r="E413" s="31"/>
      <c r="F413" s="31"/>
      <c r="G413" s="31"/>
    </row>
    <row r="414" spans="2:7" ht="12.75">
      <c r="B414" s="31"/>
      <c r="C414" s="31"/>
      <c r="D414" s="31"/>
      <c r="E414" s="31"/>
      <c r="F414" s="31"/>
      <c r="G414" s="31"/>
    </row>
    <row r="415" spans="2:7" ht="12.75">
      <c r="B415" s="31"/>
      <c r="C415" s="31"/>
      <c r="D415" s="31"/>
      <c r="E415" s="31"/>
      <c r="F415" s="31"/>
      <c r="G415" s="31"/>
    </row>
    <row r="416" spans="2:7" ht="12.75">
      <c r="B416" s="31"/>
      <c r="C416" s="31"/>
      <c r="D416" s="31"/>
      <c r="E416" s="31"/>
      <c r="F416" s="31"/>
      <c r="G416" s="31"/>
    </row>
    <row r="417" spans="2:7" ht="12.75">
      <c r="B417" s="31"/>
      <c r="C417" s="31"/>
      <c r="D417" s="31"/>
      <c r="E417" s="31"/>
      <c r="F417" s="31"/>
      <c r="G417" s="31"/>
    </row>
    <row r="418" spans="2:7" ht="12.75">
      <c r="B418" s="31"/>
      <c r="C418" s="31"/>
      <c r="D418" s="31"/>
      <c r="E418" s="31"/>
      <c r="F418" s="31"/>
      <c r="G418" s="31"/>
    </row>
    <row r="419" spans="2:7" ht="12.75">
      <c r="B419" s="31"/>
      <c r="C419" s="31"/>
      <c r="D419" s="31"/>
      <c r="E419" s="31"/>
      <c r="F419" s="31"/>
      <c r="G419" s="31"/>
    </row>
    <row r="420" spans="2:7" ht="12.75">
      <c r="B420" s="31"/>
      <c r="C420" s="31"/>
      <c r="D420" s="31"/>
      <c r="E420" s="31"/>
      <c r="F420" s="31"/>
      <c r="G420" s="31"/>
    </row>
    <row r="421" spans="2:7" ht="12.75">
      <c r="B421" s="31"/>
      <c r="C421" s="31"/>
      <c r="D421" s="31"/>
      <c r="E421" s="31"/>
      <c r="F421" s="31"/>
      <c r="G421" s="31"/>
    </row>
    <row r="422" spans="2:7" ht="12.75">
      <c r="B422" s="31"/>
      <c r="C422" s="31"/>
      <c r="D422" s="31"/>
      <c r="E422" s="31"/>
      <c r="F422" s="31"/>
      <c r="G422" s="31"/>
    </row>
    <row r="423" spans="2:7" ht="12.75">
      <c r="B423" s="31"/>
      <c r="C423" s="31"/>
      <c r="D423" s="31"/>
      <c r="E423" s="31"/>
      <c r="F423" s="31"/>
      <c r="G423" s="31"/>
    </row>
    <row r="424" spans="2:7" ht="12.75">
      <c r="B424" s="31"/>
      <c r="C424" s="31"/>
      <c r="D424" s="31"/>
      <c r="E424" s="31"/>
      <c r="F424" s="31"/>
      <c r="G424" s="31"/>
    </row>
    <row r="425" spans="2:7" ht="12.75">
      <c r="B425" s="31"/>
      <c r="C425" s="31"/>
      <c r="D425" s="31"/>
      <c r="E425" s="31"/>
      <c r="F425" s="31"/>
      <c r="G425" s="31"/>
    </row>
    <row r="426" spans="2:7" ht="12.75">
      <c r="B426" s="31"/>
      <c r="C426" s="31"/>
      <c r="D426" s="31"/>
      <c r="E426" s="31"/>
      <c r="F426" s="31"/>
      <c r="G426" s="31"/>
    </row>
    <row r="427" spans="2:7" ht="12.75">
      <c r="B427" s="31"/>
      <c r="C427" s="31"/>
      <c r="D427" s="31"/>
      <c r="E427" s="31"/>
      <c r="F427" s="31"/>
      <c r="G427" s="31"/>
    </row>
    <row r="428" spans="2:7" ht="12.75">
      <c r="B428" s="31"/>
      <c r="C428" s="31"/>
      <c r="D428" s="31"/>
      <c r="E428" s="31"/>
      <c r="F428" s="31"/>
      <c r="G428" s="31"/>
    </row>
    <row r="429" spans="2:7" ht="12.75">
      <c r="B429" s="31"/>
      <c r="C429" s="31"/>
      <c r="D429" s="31"/>
      <c r="E429" s="31"/>
      <c r="F429" s="31"/>
      <c r="G429" s="31"/>
    </row>
    <row r="430" spans="2:7" ht="12.75">
      <c r="B430" s="31"/>
      <c r="C430" s="31"/>
      <c r="D430" s="31"/>
      <c r="E430" s="31"/>
      <c r="F430" s="31"/>
      <c r="G430" s="31"/>
    </row>
    <row r="431" spans="2:7" ht="12.75">
      <c r="B431" s="31"/>
      <c r="C431" s="31"/>
      <c r="D431" s="31"/>
      <c r="E431" s="31"/>
      <c r="F431" s="31"/>
      <c r="G431" s="31"/>
    </row>
    <row r="432" spans="2:7" ht="12.75">
      <c r="B432" s="31"/>
      <c r="C432" s="31"/>
      <c r="D432" s="31"/>
      <c r="E432" s="31"/>
      <c r="F432" s="31"/>
      <c r="G432" s="31"/>
    </row>
    <row r="433" spans="2:7" ht="12.75">
      <c r="B433" s="31"/>
      <c r="C433" s="31"/>
      <c r="D433" s="31"/>
      <c r="E433" s="31"/>
      <c r="F433" s="31"/>
      <c r="G433" s="31"/>
    </row>
    <row r="434" spans="2:7" ht="12.75">
      <c r="B434" s="31"/>
      <c r="C434" s="31"/>
      <c r="D434" s="31"/>
      <c r="E434" s="31"/>
      <c r="F434" s="31"/>
      <c r="G434" s="31"/>
    </row>
    <row r="435" spans="2:7" ht="12.75">
      <c r="B435" s="31"/>
      <c r="C435" s="31"/>
      <c r="D435" s="31"/>
      <c r="E435" s="31"/>
      <c r="F435" s="31"/>
      <c r="G435" s="31"/>
    </row>
    <row r="436" spans="2:7" ht="12.75">
      <c r="B436" s="31"/>
      <c r="C436" s="31"/>
      <c r="D436" s="31"/>
      <c r="E436" s="31"/>
      <c r="F436" s="31"/>
      <c r="G436" s="31"/>
    </row>
    <row r="437" spans="2:7" ht="12.75">
      <c r="B437" s="31"/>
      <c r="C437" s="31"/>
      <c r="D437" s="31"/>
      <c r="E437" s="31"/>
      <c r="F437" s="31"/>
      <c r="G437" s="31"/>
    </row>
    <row r="438" spans="2:7" ht="12.75">
      <c r="B438" s="31"/>
      <c r="C438" s="31"/>
      <c r="D438" s="31"/>
      <c r="E438" s="31"/>
      <c r="F438" s="31"/>
      <c r="G438" s="31"/>
    </row>
    <row r="439" spans="2:7" ht="12.75">
      <c r="B439" s="31"/>
      <c r="C439" s="31"/>
      <c r="D439" s="31"/>
      <c r="E439" s="31"/>
      <c r="F439" s="31"/>
      <c r="G439" s="31"/>
    </row>
    <row r="440" spans="2:7" ht="12.75">
      <c r="B440" s="31"/>
      <c r="C440" s="31"/>
      <c r="D440" s="31"/>
      <c r="E440" s="31"/>
      <c r="F440" s="31"/>
      <c r="G440" s="31"/>
    </row>
    <row r="441" spans="2:7" ht="12.75">
      <c r="B441" s="31"/>
      <c r="C441" s="31"/>
      <c r="D441" s="31"/>
      <c r="E441" s="31"/>
      <c r="F441" s="31"/>
      <c r="G441" s="31"/>
    </row>
    <row r="442" spans="2:7" ht="12.75">
      <c r="B442" s="31"/>
      <c r="C442" s="31"/>
      <c r="D442" s="31"/>
      <c r="E442" s="31"/>
      <c r="F442" s="31"/>
      <c r="G442" s="31"/>
    </row>
    <row r="443" spans="2:7" ht="12.75">
      <c r="B443" s="31"/>
      <c r="C443" s="31"/>
      <c r="D443" s="31"/>
      <c r="E443" s="31"/>
      <c r="F443" s="31"/>
      <c r="G443" s="31"/>
    </row>
    <row r="444" spans="2:7" ht="12.75">
      <c r="B444" s="31"/>
      <c r="C444" s="31"/>
      <c r="D444" s="31"/>
      <c r="E444" s="31"/>
      <c r="F444" s="31"/>
      <c r="G444" s="31"/>
    </row>
    <row r="445" spans="2:7" ht="12.75">
      <c r="B445" s="31"/>
      <c r="C445" s="31"/>
      <c r="D445" s="31"/>
      <c r="E445" s="31"/>
      <c r="F445" s="31"/>
      <c r="G445" s="31"/>
    </row>
    <row r="446" spans="2:7" ht="12.75">
      <c r="B446" s="31"/>
      <c r="C446" s="31"/>
      <c r="D446" s="31"/>
      <c r="E446" s="31"/>
      <c r="F446" s="31"/>
      <c r="G446" s="31"/>
    </row>
    <row r="447" spans="2:7" ht="12.75">
      <c r="B447" s="31"/>
      <c r="C447" s="31"/>
      <c r="D447" s="31"/>
      <c r="E447" s="31"/>
      <c r="F447" s="31"/>
      <c r="G447" s="31"/>
    </row>
    <row r="448" spans="2:7" ht="12.75">
      <c r="B448" s="31"/>
      <c r="C448" s="31"/>
      <c r="D448" s="31"/>
      <c r="E448" s="31"/>
      <c r="F448" s="31"/>
      <c r="G448" s="31"/>
    </row>
    <row r="449" spans="2:7" ht="12.75">
      <c r="B449" s="31"/>
      <c r="C449" s="31"/>
      <c r="D449" s="31"/>
      <c r="E449" s="31"/>
      <c r="F449" s="31"/>
      <c r="G449" s="31"/>
    </row>
    <row r="450" spans="2:7" ht="12.75">
      <c r="B450" s="31"/>
      <c r="C450" s="31"/>
      <c r="D450" s="31"/>
      <c r="E450" s="31"/>
      <c r="F450" s="31"/>
      <c r="G450" s="31"/>
    </row>
    <row r="451" spans="2:7" ht="12.75">
      <c r="B451" s="31"/>
      <c r="C451" s="31"/>
      <c r="D451" s="31"/>
      <c r="E451" s="31"/>
      <c r="F451" s="31"/>
      <c r="G451" s="31"/>
    </row>
    <row r="452" spans="2:7" ht="12.75">
      <c r="B452" s="31"/>
      <c r="C452" s="31"/>
      <c r="D452" s="31"/>
      <c r="E452" s="31"/>
      <c r="F452" s="31"/>
      <c r="G452" s="31"/>
    </row>
    <row r="453" spans="2:7" ht="12.75">
      <c r="B453" s="31"/>
      <c r="C453" s="31"/>
      <c r="D453" s="31"/>
      <c r="E453" s="31"/>
      <c r="F453" s="31"/>
      <c r="G453" s="31"/>
    </row>
    <row r="454" spans="2:7" ht="12.75">
      <c r="B454" s="31"/>
      <c r="C454" s="31"/>
      <c r="D454" s="31"/>
      <c r="E454" s="31"/>
      <c r="F454" s="31"/>
      <c r="G454" s="31"/>
    </row>
    <row r="455" spans="2:7" ht="12.75">
      <c r="B455" s="31"/>
      <c r="C455" s="31"/>
      <c r="D455" s="31"/>
      <c r="E455" s="31"/>
      <c r="F455" s="31"/>
      <c r="G455" s="31"/>
    </row>
    <row r="456" spans="2:7" ht="12.75">
      <c r="B456" s="31"/>
      <c r="C456" s="31"/>
      <c r="D456" s="31"/>
      <c r="E456" s="31"/>
      <c r="F456" s="31"/>
      <c r="G456" s="31"/>
    </row>
    <row r="457" spans="2:7" ht="12.75">
      <c r="B457" s="31"/>
      <c r="C457" s="31"/>
      <c r="D457" s="31"/>
      <c r="E457" s="31"/>
      <c r="F457" s="31"/>
      <c r="G457" s="31"/>
    </row>
    <row r="458" spans="2:7" ht="12.75">
      <c r="B458" s="31"/>
      <c r="C458" s="31"/>
      <c r="D458" s="31"/>
      <c r="E458" s="31"/>
      <c r="F458" s="31"/>
      <c r="G458" s="31"/>
    </row>
    <row r="459" spans="2:7" ht="12.75">
      <c r="B459" s="31"/>
      <c r="C459" s="31"/>
      <c r="D459" s="31"/>
      <c r="E459" s="31"/>
      <c r="F459" s="31"/>
      <c r="G459" s="31"/>
    </row>
    <row r="460" spans="2:7" ht="12.75">
      <c r="B460" s="31"/>
      <c r="C460" s="31"/>
      <c r="D460" s="31"/>
      <c r="E460" s="31"/>
      <c r="F460" s="31"/>
      <c r="G460" s="31"/>
    </row>
    <row r="461" spans="2:7" ht="12.75">
      <c r="B461" s="31"/>
      <c r="C461" s="31"/>
      <c r="D461" s="31"/>
      <c r="E461" s="31"/>
      <c r="F461" s="31"/>
      <c r="G461" s="31"/>
    </row>
    <row r="462" spans="2:7" ht="12.75">
      <c r="B462" s="31"/>
      <c r="C462" s="31"/>
      <c r="D462" s="31"/>
      <c r="E462" s="31"/>
      <c r="F462" s="31"/>
      <c r="G462" s="31"/>
    </row>
    <row r="463" spans="2:7" ht="12.75">
      <c r="B463" s="31"/>
      <c r="C463" s="31"/>
      <c r="D463" s="31"/>
      <c r="E463" s="31"/>
      <c r="F463" s="31"/>
      <c r="G463" s="31"/>
    </row>
    <row r="464" spans="2:7" ht="12.75">
      <c r="B464" s="31"/>
      <c r="C464" s="31"/>
      <c r="D464" s="31"/>
      <c r="E464" s="31"/>
      <c r="F464" s="31"/>
      <c r="G464" s="31"/>
    </row>
    <row r="465" spans="2:7" ht="12.75">
      <c r="B465" s="31"/>
      <c r="C465" s="31"/>
      <c r="D465" s="31"/>
      <c r="E465" s="31"/>
      <c r="F465" s="31"/>
      <c r="G465" s="31"/>
    </row>
    <row r="466" spans="2:7" ht="12.75">
      <c r="B466" s="31"/>
      <c r="C466" s="31"/>
      <c r="D466" s="31"/>
      <c r="E466" s="31"/>
      <c r="F466" s="31"/>
      <c r="G466" s="31"/>
    </row>
    <row r="467" spans="2:7" ht="12.75">
      <c r="B467" s="31"/>
      <c r="C467" s="31"/>
      <c r="D467" s="31"/>
      <c r="E467" s="31"/>
      <c r="F467" s="31"/>
      <c r="G467" s="31"/>
    </row>
    <row r="468" spans="2:7" ht="12.75">
      <c r="B468" s="31"/>
      <c r="C468" s="31"/>
      <c r="D468" s="31"/>
      <c r="E468" s="31"/>
      <c r="F468" s="31"/>
      <c r="G468" s="31"/>
    </row>
    <row r="469" spans="2:7" ht="12.75">
      <c r="B469" s="31"/>
      <c r="C469" s="31"/>
      <c r="D469" s="31"/>
      <c r="E469" s="31"/>
      <c r="F469" s="31"/>
      <c r="G469" s="31"/>
    </row>
    <row r="470" spans="2:7" ht="12.75">
      <c r="B470" s="31"/>
      <c r="C470" s="31"/>
      <c r="D470" s="31"/>
      <c r="E470" s="31"/>
      <c r="F470" s="31"/>
      <c r="G470" s="31"/>
    </row>
    <row r="471" spans="2:7" ht="12.75">
      <c r="B471" s="31"/>
      <c r="C471" s="31"/>
      <c r="D471" s="31"/>
      <c r="E471" s="31"/>
      <c r="F471" s="31"/>
      <c r="G471" s="31"/>
    </row>
    <row r="472" spans="2:7" ht="12.75">
      <c r="B472" s="31"/>
      <c r="C472" s="31"/>
      <c r="D472" s="31"/>
      <c r="E472" s="31"/>
      <c r="F472" s="31"/>
      <c r="G472" s="31"/>
    </row>
    <row r="473" spans="2:7" ht="12.75">
      <c r="B473" s="31"/>
      <c r="C473" s="31"/>
      <c r="D473" s="31"/>
      <c r="E473" s="31"/>
      <c r="F473" s="31"/>
      <c r="G473" s="31"/>
    </row>
    <row r="474" spans="2:7" ht="12.75">
      <c r="B474" s="31"/>
      <c r="C474" s="31"/>
      <c r="D474" s="31"/>
      <c r="E474" s="31"/>
      <c r="F474" s="31"/>
      <c r="G474" s="31"/>
    </row>
    <row r="475" spans="2:7" ht="12.75">
      <c r="B475" s="31"/>
      <c r="C475" s="31"/>
      <c r="D475" s="31"/>
      <c r="E475" s="31"/>
      <c r="F475" s="31"/>
      <c r="G475" s="31"/>
    </row>
    <row r="476" spans="2:7" ht="12.75">
      <c r="B476" s="31"/>
      <c r="C476" s="31"/>
      <c r="D476" s="31"/>
      <c r="E476" s="31"/>
      <c r="F476" s="31"/>
      <c r="G476" s="31"/>
    </row>
    <row r="477" spans="2:7" ht="12.75">
      <c r="B477" s="31"/>
      <c r="C477" s="31"/>
      <c r="D477" s="31"/>
      <c r="E477" s="31"/>
      <c r="F477" s="31"/>
      <c r="G477" s="31"/>
    </row>
    <row r="478" spans="2:7" ht="12.75">
      <c r="B478" s="31"/>
      <c r="C478" s="31"/>
      <c r="D478" s="31"/>
      <c r="E478" s="31"/>
      <c r="F478" s="31"/>
      <c r="G478" s="31"/>
    </row>
    <row r="479" spans="2:7" ht="12.75">
      <c r="B479" s="31"/>
      <c r="C479" s="31"/>
      <c r="D479" s="31"/>
      <c r="E479" s="31"/>
      <c r="F479" s="31"/>
      <c r="G479" s="31"/>
    </row>
    <row r="480" spans="2:7" ht="12.75">
      <c r="B480" s="31"/>
      <c r="C480" s="31"/>
      <c r="D480" s="31"/>
      <c r="E480" s="31"/>
      <c r="F480" s="31"/>
      <c r="G480" s="31"/>
    </row>
    <row r="481" spans="2:7" ht="12.75">
      <c r="B481" s="31"/>
      <c r="C481" s="31"/>
      <c r="D481" s="31"/>
      <c r="E481" s="31"/>
      <c r="F481" s="31"/>
      <c r="G481" s="31"/>
    </row>
    <row r="482" spans="2:7" ht="12.75">
      <c r="B482" s="31"/>
      <c r="C482" s="31"/>
      <c r="D482" s="31"/>
      <c r="E482" s="31"/>
      <c r="F482" s="31"/>
      <c r="G482" s="31"/>
    </row>
    <row r="483" spans="2:7" ht="12.75">
      <c r="B483" s="31"/>
      <c r="C483" s="31"/>
      <c r="D483" s="31"/>
      <c r="E483" s="31"/>
      <c r="F483" s="31"/>
      <c r="G483" s="31"/>
    </row>
    <row r="484" spans="2:7" ht="12.75">
      <c r="B484" s="31"/>
      <c r="C484" s="31"/>
      <c r="D484" s="31"/>
      <c r="E484" s="31"/>
      <c r="F484" s="31"/>
      <c r="G484" s="31"/>
    </row>
    <row r="485" spans="2:7" ht="12.75">
      <c r="B485" s="31"/>
      <c r="C485" s="31"/>
      <c r="D485" s="31"/>
      <c r="E485" s="31"/>
      <c r="F485" s="31"/>
      <c r="G485" s="31"/>
    </row>
    <row r="486" spans="2:7" ht="12.75">
      <c r="B486" s="31"/>
      <c r="C486" s="31"/>
      <c r="D486" s="31"/>
      <c r="E486" s="31"/>
      <c r="F486" s="31"/>
      <c r="G486" s="31"/>
    </row>
    <row r="487" spans="2:7" ht="12.75">
      <c r="B487" s="31"/>
      <c r="C487" s="31"/>
      <c r="D487" s="31"/>
      <c r="E487" s="31"/>
      <c r="F487" s="31"/>
      <c r="G487" s="31"/>
    </row>
    <row r="488" spans="2:7" ht="12.75">
      <c r="B488" s="31"/>
      <c r="C488" s="31"/>
      <c r="D488" s="31"/>
      <c r="E488" s="31"/>
      <c r="F488" s="31"/>
      <c r="G488" s="31"/>
    </row>
    <row r="489" spans="2:7" ht="12.75">
      <c r="B489" s="31"/>
      <c r="C489" s="31"/>
      <c r="D489" s="31"/>
      <c r="E489" s="31"/>
      <c r="F489" s="31"/>
      <c r="G489" s="31"/>
    </row>
    <row r="490" spans="2:7" ht="12.75">
      <c r="B490" s="31"/>
      <c r="C490" s="31"/>
      <c r="D490" s="31"/>
      <c r="E490" s="31"/>
      <c r="F490" s="31"/>
      <c r="G490" s="31"/>
    </row>
    <row r="491" spans="2:7" ht="12.75">
      <c r="B491" s="31"/>
      <c r="C491" s="31"/>
      <c r="D491" s="31"/>
      <c r="E491" s="31"/>
      <c r="F491" s="31"/>
      <c r="G491" s="31"/>
    </row>
    <row r="492" spans="2:7" ht="12.75">
      <c r="B492" s="31"/>
      <c r="C492" s="31"/>
      <c r="D492" s="31"/>
      <c r="E492" s="31"/>
      <c r="F492" s="31"/>
      <c r="G492" s="31"/>
    </row>
    <row r="493" spans="2:7" ht="12.75">
      <c r="B493" s="31"/>
      <c r="C493" s="31"/>
      <c r="D493" s="31"/>
      <c r="E493" s="31"/>
      <c r="F493" s="31"/>
      <c r="G493" s="31"/>
    </row>
    <row r="494" spans="2:7" ht="12.75">
      <c r="B494" s="31"/>
      <c r="C494" s="31"/>
      <c r="D494" s="31"/>
      <c r="E494" s="31"/>
      <c r="F494" s="31"/>
      <c r="G494" s="31"/>
    </row>
  </sheetData>
  <sheetProtection/>
  <mergeCells count="3">
    <mergeCell ref="B12:G12"/>
    <mergeCell ref="H12:H13"/>
    <mergeCell ref="I12:I13"/>
  </mergeCells>
  <printOptions horizontalCentered="1"/>
  <pageMargins left="0.5" right="0.5" top="0.75" bottom="0.75" header="0.3" footer="0.3"/>
  <pageSetup fitToHeight="1" fitToWidth="1" horizontalDpi="600" verticalDpi="600" orientation="portrait" scale="24" r:id="rId1"/>
</worksheet>
</file>

<file path=xl/worksheets/sheet2.xml><?xml version="1.0" encoding="utf-8"?>
<worksheet xmlns="http://schemas.openxmlformats.org/spreadsheetml/2006/main" xmlns:r="http://schemas.openxmlformats.org/officeDocument/2006/relationships">
  <dimension ref="B2:K19"/>
  <sheetViews>
    <sheetView showGridLines="0" zoomScalePageLayoutView="0" workbookViewId="0" topLeftCell="A1">
      <selection activeCell="B2" sqref="B2"/>
    </sheetView>
  </sheetViews>
  <sheetFormatPr defaultColWidth="9.140625" defaultRowHeight="12.75"/>
  <cols>
    <col min="1" max="1" width="4.00390625" style="0" customWidth="1"/>
    <col min="10" max="10" width="11.00390625" style="0" customWidth="1"/>
    <col min="11" max="11" width="13.7109375" style="0" customWidth="1"/>
  </cols>
  <sheetData>
    <row r="2" spans="2:11" ht="15.75">
      <c r="B2" s="41" t="s">
        <v>61</v>
      </c>
      <c r="C2" s="42"/>
      <c r="D2" s="42"/>
      <c r="E2" s="42"/>
      <c r="F2" s="42"/>
      <c r="G2" s="42"/>
      <c r="H2" s="42"/>
      <c r="I2" s="42"/>
      <c r="J2" s="42"/>
      <c r="K2" s="42"/>
    </row>
    <row r="3" spans="2:11" ht="12.75">
      <c r="B3" s="30" t="s">
        <v>72</v>
      </c>
      <c r="C3" s="43"/>
      <c r="D3" s="43"/>
      <c r="E3" s="43"/>
      <c r="F3" s="43"/>
      <c r="G3" s="43"/>
      <c r="H3" s="44"/>
      <c r="I3" s="44"/>
      <c r="J3" s="44"/>
      <c r="K3" s="44"/>
    </row>
    <row r="4" spans="2:11" ht="12.75">
      <c r="B4" s="30" t="s">
        <v>73</v>
      </c>
      <c r="C4" s="30"/>
      <c r="D4" s="30"/>
      <c r="E4" s="30"/>
      <c r="F4" s="30"/>
      <c r="G4" s="30"/>
      <c r="H4" s="30"/>
      <c r="I4" s="30"/>
      <c r="J4" s="30"/>
      <c r="K4" s="30"/>
    </row>
    <row r="5" spans="2:11" ht="39.75" customHeight="1">
      <c r="B5" s="62" t="s">
        <v>77</v>
      </c>
      <c r="C5" s="62"/>
      <c r="D5" s="62"/>
      <c r="E5" s="62"/>
      <c r="F5" s="62"/>
      <c r="G5" s="62"/>
      <c r="H5" s="62"/>
      <c r="I5" s="62"/>
      <c r="J5" s="62"/>
      <c r="K5" s="62"/>
    </row>
    <row r="6" spans="2:11" ht="12.75">
      <c r="B6" s="30"/>
      <c r="C6" s="30"/>
      <c r="D6" s="30"/>
      <c r="E6" s="30"/>
      <c r="F6" s="30"/>
      <c r="G6" s="30"/>
      <c r="H6" s="30"/>
      <c r="I6" s="30"/>
      <c r="J6" s="30"/>
      <c r="K6" s="30"/>
    </row>
    <row r="7" spans="2:11" ht="15.75">
      <c r="B7" s="41" t="s">
        <v>62</v>
      </c>
      <c r="C7" s="42"/>
      <c r="D7" s="42"/>
      <c r="E7" s="42"/>
      <c r="F7" s="42"/>
      <c r="G7" s="42"/>
      <c r="H7" s="42"/>
      <c r="I7" s="42"/>
      <c r="J7" s="42"/>
      <c r="K7" s="42"/>
    </row>
    <row r="8" spans="2:11" ht="12.75">
      <c r="B8" s="30" t="s">
        <v>63</v>
      </c>
      <c r="C8" s="30"/>
      <c r="D8" s="30"/>
      <c r="E8" s="30"/>
      <c r="F8" s="30"/>
      <c r="G8" s="30"/>
      <c r="H8" s="30"/>
      <c r="I8" s="30"/>
      <c r="J8" s="30"/>
      <c r="K8" s="30"/>
    </row>
    <row r="9" spans="2:11" ht="12.75">
      <c r="B9" s="45" t="s">
        <v>64</v>
      </c>
      <c r="C9" s="30"/>
      <c r="D9" s="30"/>
      <c r="E9" s="30"/>
      <c r="F9" s="30"/>
      <c r="G9" s="30"/>
      <c r="H9" s="30"/>
      <c r="I9" s="30"/>
      <c r="J9" s="30"/>
      <c r="K9" s="30"/>
    </row>
    <row r="10" spans="2:11" ht="25.5">
      <c r="B10" s="46" t="s">
        <v>65</v>
      </c>
      <c r="C10" s="47" t="s">
        <v>66</v>
      </c>
      <c r="D10" s="46" t="s">
        <v>67</v>
      </c>
      <c r="E10" s="47" t="s">
        <v>68</v>
      </c>
      <c r="F10" s="48"/>
      <c r="G10" s="30"/>
      <c r="H10" s="30"/>
      <c r="I10" s="30"/>
      <c r="J10" s="30"/>
      <c r="K10" s="30"/>
    </row>
    <row r="11" spans="2:11" ht="12.75">
      <c r="B11" s="49">
        <v>0.5</v>
      </c>
      <c r="C11" s="50">
        <v>100000</v>
      </c>
      <c r="D11" s="51">
        <f>C11/$C$14</f>
        <v>0.16666666666666666</v>
      </c>
      <c r="E11" s="52">
        <f>B11*D11</f>
        <v>0.08333333333333333</v>
      </c>
      <c r="F11" s="48"/>
      <c r="G11" s="30"/>
      <c r="H11" s="30"/>
      <c r="I11" s="30"/>
      <c r="J11" s="30"/>
      <c r="K11" s="30"/>
    </row>
    <row r="12" spans="2:11" ht="12.75">
      <c r="B12" s="49">
        <v>1.5</v>
      </c>
      <c r="C12" s="50">
        <v>200000</v>
      </c>
      <c r="D12" s="51">
        <f>C12/$C$14</f>
        <v>0.3333333333333333</v>
      </c>
      <c r="E12" s="52">
        <f>B12*D12</f>
        <v>0.5</v>
      </c>
      <c r="F12" s="48"/>
      <c r="G12" s="30"/>
      <c r="H12" s="30"/>
      <c r="I12" s="30"/>
      <c r="J12" s="30"/>
      <c r="K12" s="30"/>
    </row>
    <row r="13" spans="2:11" ht="12.75">
      <c r="B13" s="49">
        <v>2.8</v>
      </c>
      <c r="C13" s="50">
        <v>300000</v>
      </c>
      <c r="D13" s="51">
        <f>C13/$C$14</f>
        <v>0.5</v>
      </c>
      <c r="E13" s="52">
        <f>B13*D13</f>
        <v>1.4</v>
      </c>
      <c r="F13" s="48"/>
      <c r="G13" s="30"/>
      <c r="H13" s="30"/>
      <c r="I13" s="30"/>
      <c r="J13" s="30"/>
      <c r="K13" s="30"/>
    </row>
    <row r="14" spans="2:11" ht="12.75">
      <c r="B14" s="53" t="s">
        <v>69</v>
      </c>
      <c r="C14" s="54">
        <f>SUM(C11:C13)</f>
        <v>600000</v>
      </c>
      <c r="D14" s="55">
        <f>SUM(D11:D13)</f>
        <v>1</v>
      </c>
      <c r="E14" s="56">
        <f>SUM(E11:E13)</f>
        <v>1.9833333333333334</v>
      </c>
      <c r="F14" s="48"/>
      <c r="G14" s="30"/>
      <c r="H14" s="30"/>
      <c r="I14" s="30"/>
      <c r="J14" s="30"/>
      <c r="K14" s="30"/>
    </row>
    <row r="15" spans="2:11" ht="12.75">
      <c r="B15" s="30"/>
      <c r="C15" s="30"/>
      <c r="D15" s="30"/>
      <c r="E15" s="30"/>
      <c r="F15" s="30"/>
      <c r="G15" s="30"/>
      <c r="H15" s="30"/>
      <c r="I15" s="30"/>
      <c r="J15" s="30"/>
      <c r="K15" s="30"/>
    </row>
    <row r="16" spans="2:11" ht="12.75">
      <c r="B16" s="30"/>
      <c r="C16" s="30"/>
      <c r="D16" s="30"/>
      <c r="E16" s="30"/>
      <c r="F16" s="30"/>
      <c r="G16" s="30"/>
      <c r="H16" s="30"/>
      <c r="I16" s="30"/>
      <c r="J16" s="30"/>
      <c r="K16" s="30"/>
    </row>
    <row r="17" spans="2:11" ht="15.75">
      <c r="B17" s="41" t="s">
        <v>70</v>
      </c>
      <c r="C17" s="42"/>
      <c r="D17" s="42"/>
      <c r="E17" s="42"/>
      <c r="F17" s="42"/>
      <c r="G17" s="42"/>
      <c r="H17" s="42"/>
      <c r="I17" s="42"/>
      <c r="J17" s="42"/>
      <c r="K17" s="42"/>
    </row>
    <row r="18" spans="2:11" ht="12.75">
      <c r="B18" s="30" t="s">
        <v>76</v>
      </c>
      <c r="C18" s="30"/>
      <c r="D18" s="30"/>
      <c r="E18" s="30"/>
      <c r="F18" s="30"/>
      <c r="G18" s="30"/>
      <c r="H18" s="30"/>
      <c r="I18" s="30"/>
      <c r="J18" s="30"/>
      <c r="K18" s="30"/>
    </row>
    <row r="19" spans="2:11" ht="12.75">
      <c r="B19" s="30" t="s">
        <v>71</v>
      </c>
      <c r="C19" s="30"/>
      <c r="D19" s="30"/>
      <c r="E19" s="30"/>
      <c r="F19" s="30"/>
      <c r="G19" s="30"/>
      <c r="H19" s="30"/>
      <c r="I19" s="30"/>
      <c r="J19" s="30"/>
      <c r="K19" s="30"/>
    </row>
  </sheetData>
  <sheetProtection/>
  <mergeCells count="1">
    <mergeCell ref="B5:K5"/>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G548"/>
  <sheetViews>
    <sheetView zoomScalePageLayoutView="0" workbookViewId="0" topLeftCell="A1">
      <pane xSplit="1" ySplit="5" topLeftCell="B248" activePane="bottomRight" state="frozen"/>
      <selection pane="topLeft" activeCell="A1" sqref="A1"/>
      <selection pane="topRight" activeCell="B1" sqref="B1"/>
      <selection pane="bottomLeft" activeCell="A6" sqref="A6"/>
      <selection pane="bottomRight" activeCell="I265" sqref="I265"/>
    </sheetView>
  </sheetViews>
  <sheetFormatPr defaultColWidth="9.140625" defaultRowHeight="12.75"/>
  <cols>
    <col min="1" max="1" width="9.140625" style="4" customWidth="1"/>
    <col min="2" max="2" width="10.7109375" style="2" customWidth="1"/>
    <col min="3" max="3" width="10.28125" style="2" bestFit="1" customWidth="1"/>
    <col min="4" max="4" width="11.140625" style="2" bestFit="1" customWidth="1"/>
    <col min="5" max="5" width="11.7109375" style="2" customWidth="1"/>
    <col min="6" max="6" width="10.57421875" style="2" bestFit="1" customWidth="1"/>
    <col min="7" max="7" width="10.140625" style="2" customWidth="1"/>
    <col min="8" max="8" width="9.140625" style="2" customWidth="1"/>
  </cols>
  <sheetData>
    <row r="1" ht="12.75">
      <c r="G1" s="5" t="s">
        <v>33</v>
      </c>
    </row>
    <row r="2" spans="1:7" ht="12.75">
      <c r="A2" s="63" t="s">
        <v>29</v>
      </c>
      <c r="B2" s="63"/>
      <c r="C2" s="63"/>
      <c r="D2" s="63"/>
      <c r="E2" s="63"/>
      <c r="F2" s="63"/>
      <c r="G2" s="63"/>
    </row>
    <row r="3" spans="1:7" ht="12.75">
      <c r="A3" s="63" t="s">
        <v>34</v>
      </c>
      <c r="B3" s="63"/>
      <c r="C3" s="63"/>
      <c r="D3" s="63"/>
      <c r="E3" s="63"/>
      <c r="F3" s="63"/>
      <c r="G3" s="63"/>
    </row>
    <row r="4" spans="2:7" ht="12.75">
      <c r="B4" s="1"/>
      <c r="C4" s="1"/>
      <c r="D4" s="1"/>
      <c r="E4" s="1"/>
      <c r="F4" s="1"/>
      <c r="G4" s="1"/>
    </row>
    <row r="5" spans="1:7" ht="38.25">
      <c r="A5" s="7" t="s">
        <v>22</v>
      </c>
      <c r="B5" s="8" t="s">
        <v>23</v>
      </c>
      <c r="C5" s="8" t="s">
        <v>24</v>
      </c>
      <c r="D5" s="8" t="s">
        <v>25</v>
      </c>
      <c r="E5" s="8" t="s">
        <v>26</v>
      </c>
      <c r="F5" s="8" t="s">
        <v>27</v>
      </c>
      <c r="G5" s="8" t="s">
        <v>28</v>
      </c>
    </row>
    <row r="6" spans="1:7" ht="12.75">
      <c r="A6" s="7"/>
      <c r="B6" s="8"/>
      <c r="C6" s="8"/>
      <c r="D6" s="8"/>
      <c r="E6" s="8"/>
      <c r="F6" s="8"/>
      <c r="G6" s="8"/>
    </row>
    <row r="7" spans="1:7" ht="12.75">
      <c r="A7" s="3">
        <v>2000</v>
      </c>
      <c r="B7" s="6"/>
      <c r="C7" s="6"/>
      <c r="D7" s="6"/>
      <c r="E7" s="6"/>
      <c r="F7" s="6"/>
      <c r="G7" s="6"/>
    </row>
    <row r="8" spans="1:7" ht="12.75">
      <c r="A8" s="4" t="s">
        <v>0</v>
      </c>
      <c r="B8" s="6">
        <v>15.81962609269941</v>
      </c>
      <c r="C8" s="6">
        <v>15.656986075005452</v>
      </c>
      <c r="D8" s="6">
        <v>15.07828481111926</v>
      </c>
      <c r="E8" s="6">
        <v>15.53240548656214</v>
      </c>
      <c r="F8" s="6">
        <v>17.014777335098696</v>
      </c>
      <c r="G8" s="6">
        <v>15.670095346120657</v>
      </c>
    </row>
    <row r="9" spans="1:7" ht="12.75">
      <c r="A9" s="4" t="s">
        <v>17</v>
      </c>
      <c r="B9" s="6">
        <v>15.612476417108173</v>
      </c>
      <c r="C9" s="6">
        <v>15.269906090154803</v>
      </c>
      <c r="D9" s="6">
        <v>15.147797070304168</v>
      </c>
      <c r="E9" s="6">
        <v>15.043269566203271</v>
      </c>
      <c r="F9" s="6">
        <v>17.025265128342262</v>
      </c>
      <c r="G9" s="6">
        <v>15.393819482614976</v>
      </c>
    </row>
    <row r="10" spans="1:7" ht="12.75">
      <c r="A10" s="4" t="s">
        <v>18</v>
      </c>
      <c r="B10" s="6">
        <v>15.778987211504933</v>
      </c>
      <c r="C10" s="6">
        <v>15.373613032019211</v>
      </c>
      <c r="D10" s="6">
        <v>16.633244891947072</v>
      </c>
      <c r="E10" s="6">
        <v>14.918099638655258</v>
      </c>
      <c r="F10" s="6">
        <v>17.11534831460674</v>
      </c>
      <c r="G10" s="6">
        <v>15.60929892893766</v>
      </c>
    </row>
    <row r="11" spans="1:7" ht="12.75">
      <c r="A11" s="4" t="s">
        <v>19</v>
      </c>
      <c r="B11" s="6">
        <v>15.380973750991357</v>
      </c>
      <c r="C11" s="6">
        <v>14.935160013711231</v>
      </c>
      <c r="D11" s="6">
        <v>15.09620212996621</v>
      </c>
      <c r="E11" s="6">
        <v>18.781393188235924</v>
      </c>
      <c r="F11" s="6">
        <v>17.022268721464652</v>
      </c>
      <c r="G11" s="6">
        <v>15.181701196293378</v>
      </c>
    </row>
    <row r="12" spans="1:7" ht="12.75">
      <c r="A12" s="4" t="s">
        <v>4</v>
      </c>
      <c r="B12" s="6">
        <v>15.431233602319685</v>
      </c>
      <c r="C12" s="6">
        <v>14.731935850553102</v>
      </c>
      <c r="D12" s="6">
        <v>16.277946041714102</v>
      </c>
      <c r="E12" s="6">
        <v>14.376546187385925</v>
      </c>
      <c r="F12" s="6">
        <v>14.760301850686835</v>
      </c>
      <c r="G12" s="6">
        <v>15.075293294127693</v>
      </c>
    </row>
    <row r="13" spans="1:7" ht="12.75">
      <c r="A13" s="4" t="s">
        <v>5</v>
      </c>
      <c r="B13" s="6">
        <v>14.656630808024726</v>
      </c>
      <c r="C13" s="6">
        <v>14.620206771164357</v>
      </c>
      <c r="D13" s="6">
        <v>16.92353540385119</v>
      </c>
      <c r="E13" s="6">
        <v>14.55793977638981</v>
      </c>
      <c r="F13" s="6">
        <v>15.16795654654821</v>
      </c>
      <c r="G13" s="6">
        <v>14.854825536372573</v>
      </c>
    </row>
    <row r="14" spans="1:7" ht="12.75">
      <c r="A14" s="4" t="s">
        <v>6</v>
      </c>
      <c r="B14" s="6">
        <v>14.461346167677979</v>
      </c>
      <c r="C14" s="6">
        <v>14.211231041815429</v>
      </c>
      <c r="D14" s="6">
        <v>14.98016968296793</v>
      </c>
      <c r="E14" s="6">
        <v>15.832234473241378</v>
      </c>
      <c r="F14" s="6">
        <v>16.07413116046177</v>
      </c>
      <c r="G14" s="6">
        <v>14.403941229581854</v>
      </c>
    </row>
    <row r="15" spans="1:7" ht="12.75">
      <c r="A15" s="4" t="s">
        <v>7</v>
      </c>
      <c r="B15" s="6">
        <v>14.208272390230826</v>
      </c>
      <c r="C15" s="6">
        <v>13.919720780028236</v>
      </c>
      <c r="D15" s="6">
        <v>13.69149112324371</v>
      </c>
      <c r="E15" s="6">
        <v>14.625106347397729</v>
      </c>
      <c r="F15" s="6">
        <v>15.91078048473204</v>
      </c>
      <c r="G15" s="6">
        <v>14.034605014423702</v>
      </c>
    </row>
    <row r="16" spans="1:7" ht="12.75">
      <c r="A16" s="4" t="s">
        <v>8</v>
      </c>
      <c r="B16" s="6">
        <v>14.034781144329875</v>
      </c>
      <c r="C16" s="6">
        <v>14.084164604454736</v>
      </c>
      <c r="D16" s="6">
        <v>16.09564116219368</v>
      </c>
      <c r="E16" s="6">
        <v>14.670871082865432</v>
      </c>
      <c r="F16" s="6">
        <v>16.604277322437998</v>
      </c>
      <c r="G16" s="6">
        <v>14.249031555051534</v>
      </c>
    </row>
    <row r="17" spans="1:7" ht="12.75">
      <c r="A17" s="4" t="s">
        <v>15</v>
      </c>
      <c r="B17" s="6">
        <v>13.977848353197468</v>
      </c>
      <c r="C17" s="6">
        <v>14.336930390466842</v>
      </c>
      <c r="D17" s="6">
        <v>11.49306385220655</v>
      </c>
      <c r="E17" s="6">
        <v>7.513095069315255</v>
      </c>
      <c r="F17" s="6">
        <v>12.40574165783002</v>
      </c>
      <c r="G17" s="6">
        <v>13.709267307694079</v>
      </c>
    </row>
    <row r="18" spans="1:7" ht="12.75">
      <c r="A18" s="4" t="s">
        <v>20</v>
      </c>
      <c r="B18" s="6">
        <v>14.059773415634186</v>
      </c>
      <c r="C18" s="6">
        <v>14.218346927393501</v>
      </c>
      <c r="D18" s="6">
        <v>14.860788494540483</v>
      </c>
      <c r="E18" s="6">
        <v>13.858359359829025</v>
      </c>
      <c r="F18" s="6">
        <v>16.076190925562436</v>
      </c>
      <c r="G18" s="6">
        <v>14.224002582507998</v>
      </c>
    </row>
    <row r="19" spans="1:7" ht="12.75">
      <c r="A19" s="4" t="s">
        <v>16</v>
      </c>
      <c r="B19" s="6">
        <v>13.921648450750753</v>
      </c>
      <c r="C19" s="6">
        <v>14.319207078627496</v>
      </c>
      <c r="D19" s="6">
        <v>14.282818920627527</v>
      </c>
      <c r="E19" s="6">
        <v>11.466676887176426</v>
      </c>
      <c r="F19" s="6">
        <v>15.99585777229967</v>
      </c>
      <c r="G19" s="6">
        <v>14.166019519962985</v>
      </c>
    </row>
    <row r="20" spans="2:7" ht="12.75">
      <c r="B20" s="6"/>
      <c r="C20" s="6"/>
      <c r="D20" s="6"/>
      <c r="E20" s="6"/>
      <c r="F20" s="6"/>
      <c r="G20" s="6"/>
    </row>
    <row r="21" spans="1:7" ht="12.75">
      <c r="A21" s="3">
        <v>2001</v>
      </c>
      <c r="B21" s="6"/>
      <c r="C21" s="6"/>
      <c r="D21" s="6"/>
      <c r="E21" s="6"/>
      <c r="F21" s="6"/>
      <c r="G21" s="6"/>
    </row>
    <row r="22" spans="1:7" ht="12.75">
      <c r="A22" s="4" t="s">
        <v>0</v>
      </c>
      <c r="B22" s="6">
        <v>13.673229613331953</v>
      </c>
      <c r="C22" s="6">
        <v>14.407089978853037</v>
      </c>
      <c r="D22" s="6">
        <v>14.238056587580319</v>
      </c>
      <c r="E22" s="6">
        <v>11.661606382176275</v>
      </c>
      <c r="F22" s="6">
        <v>15.880935174683962</v>
      </c>
      <c r="G22" s="6">
        <v>14.104232302604554</v>
      </c>
    </row>
    <row r="23" spans="1:7" ht="12.75">
      <c r="A23" s="4" t="s">
        <v>17</v>
      </c>
      <c r="B23" s="6">
        <v>13.578981076000801</v>
      </c>
      <c r="C23" s="6">
        <v>13.968222081731342</v>
      </c>
      <c r="D23" s="6">
        <v>14.243371433014545</v>
      </c>
      <c r="E23" s="6">
        <v>15.792863592083066</v>
      </c>
      <c r="F23" s="6">
        <v>15.855013115112431</v>
      </c>
      <c r="G23" s="6">
        <v>13.900085765465205</v>
      </c>
    </row>
    <row r="24" spans="1:7" ht="12.75">
      <c r="A24" s="4" t="s">
        <v>18</v>
      </c>
      <c r="B24" s="6">
        <v>14.000155768830249</v>
      </c>
      <c r="C24" s="6">
        <v>14.108289037023159</v>
      </c>
      <c r="D24" s="6">
        <v>15.29776824481025</v>
      </c>
      <c r="E24" s="6">
        <v>16.220199274095766</v>
      </c>
      <c r="F24" s="6">
        <v>14.333322676442588</v>
      </c>
      <c r="G24" s="6">
        <v>14.183507163044958</v>
      </c>
    </row>
    <row r="25" spans="1:7" ht="12.75">
      <c r="A25" s="4" t="s">
        <v>19</v>
      </c>
      <c r="B25" s="6">
        <v>13.69174261122832</v>
      </c>
      <c r="C25" s="6">
        <v>13.69746430280683</v>
      </c>
      <c r="D25" s="6">
        <v>14.57399171973226</v>
      </c>
      <c r="E25" s="6">
        <v>13.542648254083355</v>
      </c>
      <c r="F25" s="6">
        <v>14.310738425516872</v>
      </c>
      <c r="G25" s="6">
        <v>13.762380770337643</v>
      </c>
    </row>
    <row r="26" spans="1:7" ht="12.75">
      <c r="A26" s="4" t="s">
        <v>4</v>
      </c>
      <c r="B26" s="6">
        <v>13.996766170419454</v>
      </c>
      <c r="C26" s="6">
        <v>14.09710458105942</v>
      </c>
      <c r="D26" s="6">
        <v>14.238111879736596</v>
      </c>
      <c r="E26" s="6">
        <v>12.890336138710586</v>
      </c>
      <c r="F26" s="6">
        <v>14.268347578042633</v>
      </c>
      <c r="G26" s="6">
        <v>14.075345730315656</v>
      </c>
    </row>
    <row r="27" spans="1:7" ht="12.75">
      <c r="A27" s="4" t="s">
        <v>5</v>
      </c>
      <c r="B27" s="6">
        <v>13.965913984399489</v>
      </c>
      <c r="C27" s="6">
        <v>14.047521778781318</v>
      </c>
      <c r="D27" s="6">
        <v>15.346757834926956</v>
      </c>
      <c r="E27" s="6">
        <v>15.877303704086957</v>
      </c>
      <c r="F27" s="6">
        <v>14.676563222930652</v>
      </c>
      <c r="G27" s="6">
        <v>14.15792691070218</v>
      </c>
    </row>
    <row r="28" spans="1:7" ht="12.75">
      <c r="A28" s="4" t="s">
        <v>6</v>
      </c>
      <c r="B28" s="6">
        <v>13.674228804667653</v>
      </c>
      <c r="C28" s="6">
        <v>14.061083618104346</v>
      </c>
      <c r="D28" s="6">
        <v>13.823886107479966</v>
      </c>
      <c r="E28" s="6">
        <v>15.53687769673518</v>
      </c>
      <c r="F28" s="6">
        <v>14.65074919721509</v>
      </c>
      <c r="G28" s="6">
        <v>13.941402079210892</v>
      </c>
    </row>
    <row r="29" spans="1:7" ht="12.75">
      <c r="A29" s="4" t="s">
        <v>14</v>
      </c>
      <c r="B29" s="6">
        <v>14.321659629078752</v>
      </c>
      <c r="C29" s="6">
        <v>13.763578758442154</v>
      </c>
      <c r="D29" s="6">
        <v>13.74086276929226</v>
      </c>
      <c r="E29" s="6">
        <v>15.163902323922372</v>
      </c>
      <c r="F29" s="6">
        <v>14.63630530350932</v>
      </c>
      <c r="G29" s="6">
        <v>13.976375229704853</v>
      </c>
    </row>
    <row r="30" spans="1:7" ht="12.75">
      <c r="A30" s="4" t="s">
        <v>8</v>
      </c>
      <c r="B30" s="6">
        <v>13.574935611847732</v>
      </c>
      <c r="C30" s="6">
        <v>13.762598910855257</v>
      </c>
      <c r="D30" s="6">
        <v>13.862570946050766</v>
      </c>
      <c r="E30" s="6">
        <v>15.590583552046384</v>
      </c>
      <c r="F30" s="6">
        <v>14.481399626464432</v>
      </c>
      <c r="G30" s="6">
        <v>13.755704184882802</v>
      </c>
    </row>
    <row r="31" spans="1:7" ht="12.75">
      <c r="A31" s="4" t="s">
        <v>15</v>
      </c>
      <c r="B31" s="6">
        <v>13.733326051472512</v>
      </c>
      <c r="C31" s="6">
        <v>13.754898224505618</v>
      </c>
      <c r="D31" s="6">
        <v>13.634558251697523</v>
      </c>
      <c r="E31" s="6">
        <v>15.387034764826177</v>
      </c>
      <c r="F31" s="6">
        <v>14.5240393401679</v>
      </c>
      <c r="G31" s="6">
        <v>13.775541088938544</v>
      </c>
    </row>
    <row r="32" spans="1:7" ht="12.75">
      <c r="A32" s="4" t="s">
        <v>20</v>
      </c>
      <c r="B32" s="6">
        <v>13.473023113268987</v>
      </c>
      <c r="C32" s="6">
        <v>13.75764198862168</v>
      </c>
      <c r="D32" s="6">
        <v>13.864503963174734</v>
      </c>
      <c r="E32" s="6">
        <v>15.05844163668905</v>
      </c>
      <c r="F32" s="6">
        <v>14.493081052073288</v>
      </c>
      <c r="G32" s="6">
        <v>13.716980370811669</v>
      </c>
    </row>
    <row r="33" spans="1:7" ht="12.75">
      <c r="A33" s="4" t="s">
        <v>16</v>
      </c>
      <c r="B33" s="6">
        <v>13.316315267011442</v>
      </c>
      <c r="C33" s="6">
        <v>13.85081396808851</v>
      </c>
      <c r="D33" s="6">
        <v>13.73029487899374</v>
      </c>
      <c r="E33" s="6">
        <v>15.559808880949745</v>
      </c>
      <c r="F33" s="6">
        <v>14.315176970131747</v>
      </c>
      <c r="G33" s="6">
        <v>13.74004238425768</v>
      </c>
    </row>
    <row r="34" spans="2:7" ht="12.75">
      <c r="B34" s="6"/>
      <c r="C34" s="6"/>
      <c r="D34" s="6"/>
      <c r="E34" s="6"/>
      <c r="F34" s="6"/>
      <c r="G34" s="6"/>
    </row>
    <row r="35" spans="1:7" ht="12.75">
      <c r="A35" s="3">
        <v>2002</v>
      </c>
      <c r="B35" s="6"/>
      <c r="C35" s="6"/>
      <c r="D35" s="6"/>
      <c r="E35" s="6"/>
      <c r="F35" s="6"/>
      <c r="G35" s="6"/>
    </row>
    <row r="36" spans="1:7" ht="12.75">
      <c r="A36" s="4" t="s">
        <v>0</v>
      </c>
      <c r="B36" s="6">
        <v>13.313632966475112</v>
      </c>
      <c r="C36" s="6">
        <v>13.482320275396527</v>
      </c>
      <c r="D36" s="6">
        <v>13.957638652795511</v>
      </c>
      <c r="E36" s="6">
        <v>15.720794062581872</v>
      </c>
      <c r="F36" s="6">
        <v>14.119164332034288</v>
      </c>
      <c r="G36" s="6">
        <v>13.529883866859116</v>
      </c>
    </row>
    <row r="37" spans="1:7" ht="12.75">
      <c r="A37" s="4" t="s">
        <v>17</v>
      </c>
      <c r="B37" s="6">
        <v>13.161683309149762</v>
      </c>
      <c r="C37" s="6">
        <v>13.503957740819002</v>
      </c>
      <c r="D37" s="6">
        <v>14.016566474055384</v>
      </c>
      <c r="E37" s="6">
        <v>15.81856033881475</v>
      </c>
      <c r="F37" s="6">
        <v>14.200090129426286</v>
      </c>
      <c r="G37" s="6">
        <v>13.528312965423341</v>
      </c>
    </row>
    <row r="38" spans="1:7" ht="12.75">
      <c r="A38" s="4" t="s">
        <v>18</v>
      </c>
      <c r="B38" s="6">
        <v>13.256759270040458</v>
      </c>
      <c r="C38" s="6">
        <v>13.225550490048457</v>
      </c>
      <c r="D38" s="6">
        <v>14.633646836464019</v>
      </c>
      <c r="E38" s="6">
        <v>15.462491785973008</v>
      </c>
      <c r="F38" s="6">
        <v>14.203588048065592</v>
      </c>
      <c r="G38" s="6">
        <v>13.456336847962337</v>
      </c>
    </row>
    <row r="39" spans="1:7" ht="12.75">
      <c r="A39" s="4" t="s">
        <v>19</v>
      </c>
      <c r="B39" s="6">
        <v>13.124577530573779</v>
      </c>
      <c r="C39" s="6">
        <v>12.741496279022671</v>
      </c>
      <c r="D39" s="6">
        <v>13.411710066636452</v>
      </c>
      <c r="E39" s="6">
        <v>14.998680803464504</v>
      </c>
      <c r="F39" s="6">
        <v>13.918938490654334</v>
      </c>
      <c r="G39" s="6">
        <v>13.033774400214405</v>
      </c>
    </row>
    <row r="40" spans="1:7" ht="12.75">
      <c r="A40" s="4" t="s">
        <v>4</v>
      </c>
      <c r="B40" s="6">
        <v>13.07527671109559</v>
      </c>
      <c r="C40" s="6">
        <v>12.7035956713362</v>
      </c>
      <c r="D40" s="6">
        <v>13.030507987227894</v>
      </c>
      <c r="E40" s="6">
        <v>14.877659256451974</v>
      </c>
      <c r="F40" s="6">
        <v>13.850864788619589</v>
      </c>
      <c r="G40" s="6">
        <v>12.939482888840027</v>
      </c>
    </row>
    <row r="41" spans="1:7" ht="12.75">
      <c r="A41" s="4" t="s">
        <v>5</v>
      </c>
      <c r="B41" s="6">
        <v>12.543641335679629</v>
      </c>
      <c r="C41" s="6">
        <v>12.243462529522963</v>
      </c>
      <c r="D41" s="6">
        <v>13.7503283712323</v>
      </c>
      <c r="E41" s="6">
        <v>14.343620933428172</v>
      </c>
      <c r="F41" s="6">
        <v>13.601706368225313</v>
      </c>
      <c r="G41" s="6">
        <v>12.581669952393993</v>
      </c>
    </row>
    <row r="42" spans="1:7" ht="12.75">
      <c r="A42" s="4" t="s">
        <v>6</v>
      </c>
      <c r="B42" s="6">
        <v>12.581135082090782</v>
      </c>
      <c r="C42" s="6">
        <v>12.241181373757344</v>
      </c>
      <c r="D42" s="6">
        <v>12.884326418588326</v>
      </c>
      <c r="E42" s="6">
        <v>14.216412656192245</v>
      </c>
      <c r="F42" s="6">
        <v>13.505754423431467</v>
      </c>
      <c r="G42" s="6">
        <v>12.500408913420454</v>
      </c>
    </row>
    <row r="43" spans="1:7" ht="12.75">
      <c r="A43" s="4" t="s">
        <v>14</v>
      </c>
      <c r="B43" s="6">
        <v>12.741985035290183</v>
      </c>
      <c r="C43" s="6">
        <v>12.127400619320545</v>
      </c>
      <c r="D43" s="6">
        <v>12.752094747732214</v>
      </c>
      <c r="E43" s="6">
        <v>13.7674651332989</v>
      </c>
      <c r="F43" s="6">
        <v>13.631162209474603</v>
      </c>
      <c r="G43" s="6">
        <v>12.435287025581843</v>
      </c>
    </row>
    <row r="44" spans="1:7" ht="12.75">
      <c r="A44" s="4" t="s">
        <v>8</v>
      </c>
      <c r="B44" s="6">
        <v>11.813678757057811</v>
      </c>
      <c r="C44" s="6">
        <v>12.19332191091257</v>
      </c>
      <c r="D44" s="6">
        <v>13.133897870889736</v>
      </c>
      <c r="E44" s="6">
        <v>14.055903305332063</v>
      </c>
      <c r="F44" s="6">
        <v>13.389148309241044</v>
      </c>
      <c r="G44" s="6">
        <v>12.255024349213915</v>
      </c>
    </row>
    <row r="45" spans="1:7" ht="12.75">
      <c r="A45" s="4" t="s">
        <v>15</v>
      </c>
      <c r="B45" s="6">
        <v>11.808455193269342</v>
      </c>
      <c r="C45" s="6">
        <v>11.895454138045082</v>
      </c>
      <c r="D45" s="6">
        <v>11.877381441277679</v>
      </c>
      <c r="E45" s="6">
        <v>13.7244239373659</v>
      </c>
      <c r="F45" s="6">
        <v>13.111841127255602</v>
      </c>
      <c r="G45" s="6">
        <v>11.94161303088</v>
      </c>
    </row>
    <row r="46" spans="1:7" ht="12.75">
      <c r="A46" s="4" t="s">
        <v>20</v>
      </c>
      <c r="B46" s="6">
        <v>12.084341545019832</v>
      </c>
      <c r="C46" s="6">
        <v>11.577953779886533</v>
      </c>
      <c r="D46" s="6">
        <v>11.842850769466645</v>
      </c>
      <c r="E46" s="6">
        <v>13.284234195245766</v>
      </c>
      <c r="F46" s="6">
        <v>13.022725731962618</v>
      </c>
      <c r="G46" s="6">
        <v>11.816337970905195</v>
      </c>
    </row>
    <row r="47" spans="1:7" ht="12.75">
      <c r="A47" s="4" t="s">
        <v>16</v>
      </c>
      <c r="B47" s="6">
        <v>11.882564330642255</v>
      </c>
      <c r="C47" s="6">
        <v>11.526707381328128</v>
      </c>
      <c r="D47" s="6">
        <v>12.244262139918687</v>
      </c>
      <c r="E47" s="6">
        <v>13.020600758283436</v>
      </c>
      <c r="F47" s="6">
        <v>13.042172224821424</v>
      </c>
      <c r="G47" s="6">
        <v>11.769751322878854</v>
      </c>
    </row>
    <row r="48" spans="2:7" ht="12.75">
      <c r="B48" s="6"/>
      <c r="C48" s="6"/>
      <c r="D48" s="6"/>
      <c r="E48" s="6"/>
      <c r="F48" s="6"/>
      <c r="G48" s="6"/>
    </row>
    <row r="49" spans="1:7" ht="12.75">
      <c r="A49" s="3">
        <v>2003</v>
      </c>
      <c r="B49" s="6"/>
      <c r="C49" s="6"/>
      <c r="D49" s="6"/>
      <c r="E49" s="6"/>
      <c r="F49" s="6"/>
      <c r="G49" s="6"/>
    </row>
    <row r="50" spans="1:7" ht="12.75">
      <c r="A50" s="4" t="s">
        <v>0</v>
      </c>
      <c r="B50" s="6">
        <v>11.595892920621624</v>
      </c>
      <c r="C50" s="6">
        <v>11.780786468094906</v>
      </c>
      <c r="D50" s="6">
        <v>12.399626546382423</v>
      </c>
      <c r="E50" s="6">
        <v>12.562301031820882</v>
      </c>
      <c r="F50" s="6">
        <v>13.03251446197662</v>
      </c>
      <c r="G50" s="6">
        <v>11.821133081356535</v>
      </c>
    </row>
    <row r="51" spans="1:7" ht="12.75">
      <c r="A51" s="4" t="s">
        <v>17</v>
      </c>
      <c r="B51" s="6">
        <v>11.792995964350412</v>
      </c>
      <c r="C51" s="6">
        <v>11.932537257740119</v>
      </c>
      <c r="D51" s="6">
        <v>12.430941788485493</v>
      </c>
      <c r="E51" s="6">
        <v>12.706498718398224</v>
      </c>
      <c r="F51" s="6">
        <v>12.828305540378473</v>
      </c>
      <c r="G51" s="6">
        <v>11.981543244322076</v>
      </c>
    </row>
    <row r="52" spans="1:7" ht="12.75">
      <c r="A52" s="4" t="s">
        <v>18</v>
      </c>
      <c r="B52" s="6">
        <v>11.645354309782418</v>
      </c>
      <c r="C52" s="6">
        <v>12.326323089260818</v>
      </c>
      <c r="D52" s="6">
        <v>13.263833626983185</v>
      </c>
      <c r="E52" s="6">
        <v>12.590262573050811</v>
      </c>
      <c r="F52" s="6">
        <v>12.879779840198736</v>
      </c>
      <c r="G52" s="6">
        <v>12.22917734114199</v>
      </c>
    </row>
    <row r="53" spans="1:7" ht="12.75">
      <c r="A53" s="4" t="s">
        <v>19</v>
      </c>
      <c r="B53" s="6">
        <v>12.369892935158513</v>
      </c>
      <c r="C53" s="6">
        <v>13.959190914245696</v>
      </c>
      <c r="D53" s="6">
        <v>12.820870609850578</v>
      </c>
      <c r="E53" s="6">
        <v>16.546513091286236</v>
      </c>
      <c r="F53" s="6">
        <v>15.381756788366049</v>
      </c>
      <c r="G53" s="6">
        <v>13.437900644837779</v>
      </c>
    </row>
    <row r="54" spans="1:7" ht="12.75">
      <c r="A54" s="4" t="s">
        <v>4</v>
      </c>
      <c r="B54" s="6">
        <v>13.627762993694544</v>
      </c>
      <c r="C54" s="6">
        <v>14.45888802101458</v>
      </c>
      <c r="D54" s="6">
        <v>13.183488186220849</v>
      </c>
      <c r="E54" s="6">
        <v>17.011287401519805</v>
      </c>
      <c r="F54" s="6">
        <v>15.61857636714045</v>
      </c>
      <c r="G54" s="6">
        <v>14.248499447302938</v>
      </c>
    </row>
    <row r="55" spans="1:7" ht="12.75">
      <c r="A55" s="4" t="s">
        <v>5</v>
      </c>
      <c r="B55" s="6">
        <v>15.150985975280843</v>
      </c>
      <c r="C55" s="6">
        <v>14.376148694735303</v>
      </c>
      <c r="D55" s="6">
        <v>14.632511215148774</v>
      </c>
      <c r="E55" s="6">
        <v>16.723758709718012</v>
      </c>
      <c r="F55" s="6">
        <v>15.600051358620384</v>
      </c>
      <c r="G55" s="6">
        <v>14.768686265867792</v>
      </c>
    </row>
    <row r="56" spans="1:7" ht="12.75">
      <c r="A56" s="4" t="s">
        <v>6</v>
      </c>
      <c r="B56" s="6">
        <v>14.21692325826751</v>
      </c>
      <c r="C56" s="6">
        <v>16.17113224867361</v>
      </c>
      <c r="D56" s="6">
        <v>12.54712751509964</v>
      </c>
      <c r="E56" s="6">
        <v>16.379909559946725</v>
      </c>
      <c r="F56" s="6">
        <v>15.748590407153767</v>
      </c>
      <c r="G56" s="6">
        <v>15.009070120949762</v>
      </c>
    </row>
    <row r="57" spans="1:7" ht="12.75">
      <c r="A57" s="4" t="s">
        <v>14</v>
      </c>
      <c r="B57" s="6">
        <v>15.503893095126948</v>
      </c>
      <c r="C57" s="6">
        <v>15.219582589222359</v>
      </c>
      <c r="D57" s="6">
        <v>12.262794096663603</v>
      </c>
      <c r="E57" s="6">
        <v>17.488843784748692</v>
      </c>
      <c r="F57" s="6">
        <v>15.815367719033356</v>
      </c>
      <c r="G57" s="6">
        <v>15.097447934913724</v>
      </c>
    </row>
    <row r="58" spans="1:7" ht="12.75">
      <c r="A58" s="4" t="s">
        <v>21</v>
      </c>
      <c r="B58" s="6">
        <v>15.854351081909007</v>
      </c>
      <c r="C58" s="6">
        <v>14.637373280837839</v>
      </c>
      <c r="D58" s="6">
        <v>13.261332946448885</v>
      </c>
      <c r="E58" s="6">
        <v>19.301265730974443</v>
      </c>
      <c r="F58" s="6">
        <v>16.03590808876795</v>
      </c>
      <c r="G58" s="6">
        <v>15.11567041050258</v>
      </c>
    </row>
    <row r="59" spans="1:7" ht="12.75">
      <c r="A59" s="4" t="s">
        <v>15</v>
      </c>
      <c r="B59" s="6">
        <v>14.63017735049388</v>
      </c>
      <c r="C59" s="6">
        <v>15.379831057025735</v>
      </c>
      <c r="D59" s="6">
        <v>13.130106078763779</v>
      </c>
      <c r="E59" s="6">
        <v>15.64238060871249</v>
      </c>
      <c r="F59" s="6">
        <v>16.020259249964635</v>
      </c>
      <c r="G59" s="6">
        <v>14.894678497356143</v>
      </c>
    </row>
    <row r="60" spans="1:7" ht="12.75">
      <c r="A60" s="4" t="s">
        <v>20</v>
      </c>
      <c r="B60" s="6">
        <v>14.67198846930186</v>
      </c>
      <c r="C60" s="6">
        <v>15.18375160822076</v>
      </c>
      <c r="D60" s="6">
        <v>12.567191710004087</v>
      </c>
      <c r="E60" s="6">
        <v>19.449023615941567</v>
      </c>
      <c r="F60" s="6">
        <v>16.069754348171994</v>
      </c>
      <c r="G60" s="6">
        <v>15.005276435264115</v>
      </c>
    </row>
    <row r="61" spans="1:7" ht="12.75">
      <c r="A61" s="4" t="s">
        <v>16</v>
      </c>
      <c r="B61" s="6">
        <v>15.63863904175346</v>
      </c>
      <c r="C61" s="6">
        <v>15.257723731785862</v>
      </c>
      <c r="D61" s="6">
        <v>13.030077640403047</v>
      </c>
      <c r="E61" s="6">
        <v>13.42930069593196</v>
      </c>
      <c r="F61" s="6">
        <v>15.990031449869281</v>
      </c>
      <c r="G61" s="6">
        <v>15.05744873589778</v>
      </c>
    </row>
    <row r="62" spans="2:7" ht="12.75">
      <c r="B62" s="6"/>
      <c r="C62" s="6"/>
      <c r="D62" s="6"/>
      <c r="E62" s="6"/>
      <c r="F62" s="6"/>
      <c r="G62" s="6"/>
    </row>
    <row r="63" spans="1:7" ht="12.75">
      <c r="A63" s="3">
        <v>2004</v>
      </c>
      <c r="B63" s="6"/>
      <c r="C63" s="6"/>
      <c r="D63" s="6"/>
      <c r="E63" s="6"/>
      <c r="F63" s="6"/>
      <c r="G63" s="6"/>
    </row>
    <row r="64" spans="1:7" ht="12.75">
      <c r="A64" s="4" t="s">
        <v>0</v>
      </c>
      <c r="B64" s="6"/>
      <c r="C64" s="6"/>
      <c r="D64" s="6"/>
      <c r="E64" s="6"/>
      <c r="F64" s="6"/>
      <c r="G64" s="6"/>
    </row>
    <row r="65" spans="1:7" ht="12.75">
      <c r="A65" s="4" t="s">
        <v>17</v>
      </c>
      <c r="B65" s="6">
        <v>15.19318699971759</v>
      </c>
      <c r="C65" s="6">
        <v>15.237865852761926</v>
      </c>
      <c r="D65" s="6">
        <v>12.630847447581255</v>
      </c>
      <c r="E65" s="6">
        <v>15.367266602188016</v>
      </c>
      <c r="F65" s="6">
        <v>16.21864885737345</v>
      </c>
      <c r="G65" s="6">
        <v>14.98510373523637</v>
      </c>
    </row>
    <row r="66" spans="1:7" ht="12.75">
      <c r="A66" s="4" t="s">
        <v>18</v>
      </c>
      <c r="B66" s="6"/>
      <c r="C66" s="6"/>
      <c r="D66" s="6"/>
      <c r="E66" s="6"/>
      <c r="F66" s="6"/>
      <c r="G66" s="6"/>
    </row>
    <row r="67" spans="1:7" ht="12.75">
      <c r="A67" s="4" t="s">
        <v>19</v>
      </c>
      <c r="B67" s="6">
        <v>14.194554818926523</v>
      </c>
      <c r="C67" s="6">
        <v>13.95007241469683</v>
      </c>
      <c r="D67" s="6">
        <v>12.240849480003686</v>
      </c>
      <c r="E67" s="6">
        <v>15.004527288265061</v>
      </c>
      <c r="F67" s="6">
        <v>14.202280637497855</v>
      </c>
      <c r="G67" s="6">
        <v>13.901321538091436</v>
      </c>
    </row>
    <row r="68" spans="1:7" ht="12.75">
      <c r="A68" s="4" t="s">
        <v>4</v>
      </c>
      <c r="B68" s="6"/>
      <c r="C68" s="6"/>
      <c r="D68" s="6"/>
      <c r="E68" s="6"/>
      <c r="F68" s="6"/>
      <c r="G68" s="6"/>
    </row>
    <row r="69" spans="1:7" ht="12.75">
      <c r="A69" s="4" t="s">
        <v>5</v>
      </c>
      <c r="B69" s="6">
        <v>14.377243585245113</v>
      </c>
      <c r="C69" s="6">
        <v>13.414837754470538</v>
      </c>
      <c r="D69" s="6">
        <v>12.89634753622519</v>
      </c>
      <c r="E69" s="6">
        <v>14.595351561912894</v>
      </c>
      <c r="F69" s="6">
        <v>14.242485720638614</v>
      </c>
      <c r="G69" s="6">
        <v>13.716426462350633</v>
      </c>
    </row>
    <row r="70" spans="1:7" ht="12.75">
      <c r="A70" s="4" t="s">
        <v>6</v>
      </c>
      <c r="B70" s="6"/>
      <c r="C70" s="6"/>
      <c r="D70" s="6"/>
      <c r="E70" s="6"/>
      <c r="F70" s="6"/>
      <c r="G70" s="6"/>
    </row>
    <row r="71" spans="1:7" ht="12.75">
      <c r="A71" s="4" t="s">
        <v>7</v>
      </c>
      <c r="B71" s="6">
        <v>13.586123612966773</v>
      </c>
      <c r="C71" s="6">
        <v>13.316534642212808</v>
      </c>
      <c r="D71" s="6">
        <v>12.138736723848055</v>
      </c>
      <c r="E71" s="6">
        <v>14.235745600887993</v>
      </c>
      <c r="F71" s="6">
        <v>14.140721312786603</v>
      </c>
      <c r="G71" s="6">
        <v>13.352552922789727</v>
      </c>
    </row>
    <row r="72" spans="1:7" ht="12.75">
      <c r="A72" s="4" t="s">
        <v>8</v>
      </c>
      <c r="B72" s="6">
        <v>13.158231285428924</v>
      </c>
      <c r="C72" s="6">
        <v>13.33539918735546</v>
      </c>
      <c r="D72" s="6">
        <v>12.900550145717567</v>
      </c>
      <c r="E72" s="6">
        <v>13.281568719543754</v>
      </c>
      <c r="F72" s="6">
        <v>13.950827628993233</v>
      </c>
      <c r="G72" s="6">
        <v>13.242449450563333</v>
      </c>
    </row>
    <row r="73" spans="1:7" ht="12.75">
      <c r="A73" s="4" t="s">
        <v>15</v>
      </c>
      <c r="B73" s="6"/>
      <c r="C73" s="6"/>
      <c r="D73" s="6"/>
      <c r="E73" s="6"/>
      <c r="F73" s="6"/>
      <c r="G73" s="6"/>
    </row>
    <row r="74" spans="1:7" ht="12.75">
      <c r="A74" s="4" t="s">
        <v>20</v>
      </c>
      <c r="B74" s="6">
        <v>12.03516606157497</v>
      </c>
      <c r="C74" s="6">
        <v>12.269681876293165</v>
      </c>
      <c r="D74" s="6">
        <v>11.219457089546543</v>
      </c>
      <c r="E74" s="6">
        <v>11.212148686284994</v>
      </c>
      <c r="F74" s="6">
        <v>13.793944113143684</v>
      </c>
      <c r="G74" s="6">
        <v>34.44530119792624</v>
      </c>
    </row>
    <row r="75" spans="1:7" ht="12.75">
      <c r="A75" s="4" t="s">
        <v>16</v>
      </c>
      <c r="B75" s="6">
        <v>13.004454268667567</v>
      </c>
      <c r="C75" s="6">
        <v>13.37432745684832</v>
      </c>
      <c r="D75" s="6">
        <v>11.598564293711023</v>
      </c>
      <c r="E75" s="6">
        <v>12.96926654068927</v>
      </c>
      <c r="F75" s="6">
        <v>13.89572787652682</v>
      </c>
      <c r="G75" s="6">
        <v>13.069882522712616</v>
      </c>
    </row>
    <row r="76" spans="2:7" ht="12.75">
      <c r="B76" s="6"/>
      <c r="C76" s="6"/>
      <c r="D76" s="6"/>
      <c r="E76" s="6"/>
      <c r="F76" s="6"/>
      <c r="G76" s="6"/>
    </row>
    <row r="77" spans="1:7" ht="12.75">
      <c r="A77" s="3">
        <v>2005</v>
      </c>
      <c r="B77" s="6"/>
      <c r="C77" s="6"/>
      <c r="D77" s="6"/>
      <c r="E77" s="6"/>
      <c r="F77" s="6"/>
      <c r="G77" s="6"/>
    </row>
    <row r="78" spans="1:7" ht="12.75">
      <c r="A78" s="4" t="s">
        <v>0</v>
      </c>
      <c r="B78" s="9">
        <v>12.709164255094343</v>
      </c>
      <c r="C78" s="9">
        <v>12.691047357609705</v>
      </c>
      <c r="D78" s="9">
        <v>11.271120163194501</v>
      </c>
      <c r="E78" s="9">
        <v>12.977011602106582</v>
      </c>
      <c r="F78" s="9">
        <v>13.621689992077707</v>
      </c>
      <c r="G78" s="9">
        <v>12.588665758524133</v>
      </c>
    </row>
    <row r="79" spans="1:7" ht="12.75">
      <c r="A79" s="4" t="s">
        <v>17</v>
      </c>
      <c r="B79" s="9">
        <v>12.467647170887513</v>
      </c>
      <c r="C79" s="9">
        <v>12.613632104830026</v>
      </c>
      <c r="D79" s="9">
        <v>11.299468818850213</v>
      </c>
      <c r="E79" s="9">
        <v>12.775488630005004</v>
      </c>
      <c r="F79" s="9">
        <v>13.381273553137339</v>
      </c>
      <c r="G79" s="9">
        <v>12.469828237501105</v>
      </c>
    </row>
    <row r="80" spans="1:7" ht="12.75">
      <c r="A80" s="4" t="s">
        <v>18</v>
      </c>
      <c r="B80" s="9">
        <v>12.373199518259051</v>
      </c>
      <c r="C80" s="9">
        <v>12.365120265615918</v>
      </c>
      <c r="D80" s="9">
        <v>12.058226357726213</v>
      </c>
      <c r="E80" s="9">
        <v>12.676947027124449</v>
      </c>
      <c r="F80" s="9">
        <v>13.380211190199121</v>
      </c>
      <c r="G80" s="9">
        <v>12.381173897699645</v>
      </c>
    </row>
    <row r="81" spans="1:7" ht="12.75">
      <c r="A81" s="4" t="s">
        <v>19</v>
      </c>
      <c r="B81" s="9">
        <v>11.782409922967627</v>
      </c>
      <c r="C81" s="9">
        <v>11.855341694723103</v>
      </c>
      <c r="D81" s="9">
        <v>11.134259285782957</v>
      </c>
      <c r="E81" s="9">
        <v>11.95484996648965</v>
      </c>
      <c r="F81" s="9">
        <v>13.186828510027738</v>
      </c>
      <c r="G81" s="9">
        <v>11.808270504326307</v>
      </c>
    </row>
    <row r="82" spans="1:7" ht="12.75">
      <c r="A82" s="4" t="s">
        <v>4</v>
      </c>
      <c r="B82" s="9"/>
      <c r="C82" s="9"/>
      <c r="D82" s="9"/>
      <c r="E82" s="9"/>
      <c r="F82" s="9"/>
      <c r="G82" s="9"/>
    </row>
    <row r="83" spans="1:7" ht="12.75">
      <c r="A83" s="4" t="s">
        <v>5</v>
      </c>
      <c r="B83" s="9">
        <v>11.822101206077763</v>
      </c>
      <c r="C83" s="9">
        <v>12.623702089115048</v>
      </c>
      <c r="D83" s="9">
        <v>11.91245556282941</v>
      </c>
      <c r="E83" s="9">
        <v>12.124335773313822</v>
      </c>
      <c r="F83" s="9">
        <v>13.09811901829562</v>
      </c>
      <c r="G83" s="9">
        <v>12.264387396904237</v>
      </c>
    </row>
    <row r="84" spans="1:7" ht="12.75">
      <c r="A84" s="4" t="s">
        <v>6</v>
      </c>
      <c r="B84" s="9">
        <v>11.785701492435706</v>
      </c>
      <c r="C84" s="9">
        <v>12.039282655962795</v>
      </c>
      <c r="D84" s="9">
        <v>11.14771136537773</v>
      </c>
      <c r="E84" s="9">
        <v>11.9298341407156</v>
      </c>
      <c r="F84" s="9">
        <v>12.922903706284975</v>
      </c>
      <c r="G84" s="9">
        <v>11.896293126381282</v>
      </c>
    </row>
    <row r="85" spans="1:7" ht="12.75">
      <c r="A85" s="4" t="s">
        <v>14</v>
      </c>
      <c r="B85" s="9">
        <v>11.450269255457673</v>
      </c>
      <c r="C85" s="9">
        <v>11.233831032799667</v>
      </c>
      <c r="D85" s="9">
        <v>11.011035109373429</v>
      </c>
      <c r="E85" s="9">
        <v>11.119396220198517</v>
      </c>
      <c r="F85" s="9">
        <v>13.174887941715843</v>
      </c>
      <c r="G85" s="9">
        <v>11.328256450877715</v>
      </c>
    </row>
    <row r="86" spans="1:7" ht="12.75">
      <c r="A86" s="4" t="s">
        <v>8</v>
      </c>
      <c r="B86" s="9">
        <v>11.107263151230068</v>
      </c>
      <c r="C86" s="9">
        <v>11.534820176668342</v>
      </c>
      <c r="D86" s="9">
        <v>11.477372290799416</v>
      </c>
      <c r="E86" s="9">
        <v>11.628309858429505</v>
      </c>
      <c r="F86" s="9">
        <v>12.757659542297182</v>
      </c>
      <c r="G86" s="9">
        <v>11.41903506754087</v>
      </c>
    </row>
    <row r="87" spans="1:7" ht="12.75">
      <c r="A87" s="4" t="s">
        <v>15</v>
      </c>
      <c r="B87" s="9">
        <v>11.684612323462513</v>
      </c>
      <c r="C87" s="9">
        <v>11.63379685370437</v>
      </c>
      <c r="D87" s="9">
        <v>11.124588082014725</v>
      </c>
      <c r="E87" s="9">
        <v>11.44502133053773</v>
      </c>
      <c r="F87" s="9">
        <v>13.010386942733518</v>
      </c>
      <c r="G87" s="9">
        <v>11.616629887759283</v>
      </c>
    </row>
    <row r="88" spans="1:7" ht="12.75">
      <c r="A88" s="4" t="s">
        <v>20</v>
      </c>
      <c r="B88" s="9">
        <v>11.536766452591754</v>
      </c>
      <c r="C88" s="9">
        <v>11.801150872201301</v>
      </c>
      <c r="D88" s="9">
        <v>11.286011977311652</v>
      </c>
      <c r="E88" s="9">
        <v>11.373618091804584</v>
      </c>
      <c r="F88" s="9">
        <v>12.41448726389083</v>
      </c>
      <c r="G88" s="9">
        <v>11.660299964278003</v>
      </c>
    </row>
    <row r="89" spans="1:7" ht="12.75">
      <c r="A89" s="4" t="s">
        <v>16</v>
      </c>
      <c r="B89" s="9">
        <v>11.456022269396454</v>
      </c>
      <c r="C89" s="9">
        <v>11.526755212654619</v>
      </c>
      <c r="D89" s="9">
        <v>11.24778439129814</v>
      </c>
      <c r="E89" s="9">
        <v>11.349925520324119</v>
      </c>
      <c r="F89" s="9">
        <v>12.19295146669072</v>
      </c>
      <c r="G89" s="9">
        <v>11.483729484170693</v>
      </c>
    </row>
    <row r="90" spans="2:7" ht="12.75">
      <c r="B90" s="9"/>
      <c r="C90" s="9"/>
      <c r="D90" s="9"/>
      <c r="E90" s="9"/>
      <c r="F90" s="9"/>
      <c r="G90" s="9"/>
    </row>
    <row r="91" spans="1:7" ht="12.75">
      <c r="A91" s="3">
        <v>2006</v>
      </c>
      <c r="B91" s="9"/>
      <c r="C91" s="9"/>
      <c r="D91" s="9"/>
      <c r="E91" s="9"/>
      <c r="F91" s="9"/>
      <c r="G91" s="9"/>
    </row>
    <row r="92" spans="1:7" ht="12.75">
      <c r="A92" s="4" t="s">
        <v>0</v>
      </c>
      <c r="B92" s="6">
        <v>11.645373734695989</v>
      </c>
      <c r="C92" s="6">
        <v>11.759020258434575</v>
      </c>
      <c r="D92" s="6">
        <v>11.573592550736409</v>
      </c>
      <c r="E92" s="6">
        <v>11.542299946576131</v>
      </c>
      <c r="F92" s="6">
        <v>12.218151893564121</v>
      </c>
      <c r="G92" s="6">
        <v>11.699644164631593</v>
      </c>
    </row>
    <row r="93" spans="1:7" ht="12.75">
      <c r="A93" s="4" t="s">
        <v>17</v>
      </c>
      <c r="B93" s="6">
        <v>11.77013522257119</v>
      </c>
      <c r="C93" s="6">
        <v>11.830694287588852</v>
      </c>
      <c r="D93" s="6">
        <v>11.447488815296012</v>
      </c>
      <c r="E93" s="6">
        <v>11.16110079058334</v>
      </c>
      <c r="F93" s="6">
        <v>12.175698147099714</v>
      </c>
      <c r="G93" s="6">
        <v>11.717990787817048</v>
      </c>
    </row>
    <row r="94" spans="1:7" ht="12.75">
      <c r="A94" s="4" t="s">
        <v>18</v>
      </c>
      <c r="B94" s="6">
        <v>11.463982933465202</v>
      </c>
      <c r="C94" s="6">
        <v>11.229842655559105</v>
      </c>
      <c r="D94" s="6">
        <v>11.242866822410866</v>
      </c>
      <c r="E94" s="6">
        <v>10.652371283088144</v>
      </c>
      <c r="F94" s="6">
        <v>12.304138212685135</v>
      </c>
      <c r="G94" s="6">
        <v>11.301656743419164</v>
      </c>
    </row>
    <row r="95" spans="1:7" ht="12.75">
      <c r="A95" s="4" t="s">
        <v>19</v>
      </c>
      <c r="B95" s="6">
        <v>11.445718166216135</v>
      </c>
      <c r="C95" s="6">
        <v>11.651123904850508</v>
      </c>
      <c r="D95" s="6">
        <v>10.388851275838713</v>
      </c>
      <c r="E95" s="6">
        <v>11.126798659061794</v>
      </c>
      <c r="F95" s="6">
        <v>12.089545859035958</v>
      </c>
      <c r="G95" s="6">
        <v>11.406361999858557</v>
      </c>
    </row>
    <row r="96" spans="1:7" ht="12.75">
      <c r="A96" s="4" t="s">
        <v>4</v>
      </c>
      <c r="B96" s="6">
        <v>12.359343816942102</v>
      </c>
      <c r="C96" s="6">
        <v>11.999831707789795</v>
      </c>
      <c r="D96" s="6">
        <v>10.464346459432434</v>
      </c>
      <c r="E96" s="6">
        <v>11.948532814341913</v>
      </c>
      <c r="F96" s="6">
        <v>11.714076870065261</v>
      </c>
      <c r="G96" s="6">
        <v>11.914870080590036</v>
      </c>
    </row>
    <row r="97" spans="1:7" ht="12.75">
      <c r="A97" s="4" t="s">
        <v>5</v>
      </c>
      <c r="B97" s="6">
        <v>12.019023462753909</v>
      </c>
      <c r="C97" s="6">
        <v>11.66905257809718</v>
      </c>
      <c r="D97" s="6">
        <v>10.982496266673326</v>
      </c>
      <c r="E97" s="6">
        <v>11.683329070103422</v>
      </c>
      <c r="F97" s="6">
        <v>11.742775622718911</v>
      </c>
      <c r="G97" s="6">
        <v>11.691493454033251</v>
      </c>
    </row>
    <row r="98" spans="1:7" ht="12.75">
      <c r="A98" s="4" t="s">
        <v>6</v>
      </c>
      <c r="B98" s="6">
        <v>11.856092403484249</v>
      </c>
      <c r="C98" s="6">
        <v>11.487304639962325</v>
      </c>
      <c r="D98" s="6">
        <v>10.38130868549731</v>
      </c>
      <c r="E98" s="6">
        <v>11.207747905790935</v>
      </c>
      <c r="F98" s="6">
        <v>11.60200706867265</v>
      </c>
      <c r="G98" s="6">
        <v>11.39677462553619</v>
      </c>
    </row>
    <row r="99" spans="1:7" ht="12.75">
      <c r="A99" s="4" t="s">
        <v>14</v>
      </c>
      <c r="B99" s="6">
        <v>11.920945987632278</v>
      </c>
      <c r="C99" s="6">
        <v>11.147389002813506</v>
      </c>
      <c r="D99" s="6">
        <v>10.827959939525256</v>
      </c>
      <c r="E99" s="6">
        <v>11.641723882274263</v>
      </c>
      <c r="F99" s="6">
        <v>11.59706127219005</v>
      </c>
      <c r="G99" s="6">
        <v>11.375993280497537</v>
      </c>
    </row>
    <row r="100" spans="1:7" ht="12.75">
      <c r="A100" s="4" t="s">
        <v>8</v>
      </c>
      <c r="B100" s="6">
        <v>8.632147239579986</v>
      </c>
      <c r="C100" s="6">
        <v>9.175178882992789</v>
      </c>
      <c r="D100" s="6">
        <v>9.582937198986759</v>
      </c>
      <c r="E100" s="6">
        <v>10.073031118722456</v>
      </c>
      <c r="F100" s="6">
        <v>10.224825183952468</v>
      </c>
      <c r="G100" s="6">
        <v>9.195916497917365</v>
      </c>
    </row>
    <row r="101" spans="1:7" ht="12.75">
      <c r="A101" s="4" t="s">
        <v>15</v>
      </c>
      <c r="B101" s="6">
        <v>8.895083542510987</v>
      </c>
      <c r="C101" s="6">
        <v>8.978509177389036</v>
      </c>
      <c r="D101" s="6">
        <v>9.563349638293259</v>
      </c>
      <c r="E101" s="6">
        <v>10.214144492758756</v>
      </c>
      <c r="F101" s="6">
        <v>10.236813400879965</v>
      </c>
      <c r="G101" s="6">
        <v>9.19437837550507</v>
      </c>
    </row>
    <row r="102" spans="1:7" ht="12.75">
      <c r="A102" s="4" t="s">
        <v>20</v>
      </c>
      <c r="B102" s="6">
        <v>8.965562033229881</v>
      </c>
      <c r="C102" s="6">
        <v>9.126255585274016</v>
      </c>
      <c r="D102" s="6">
        <v>8.689379158359934</v>
      </c>
      <c r="E102" s="6">
        <v>10.068747157348142</v>
      </c>
      <c r="F102" s="6">
        <v>9.90232789016363</v>
      </c>
      <c r="G102" s="6">
        <v>9.129728273575966</v>
      </c>
    </row>
    <row r="103" spans="1:7" ht="12.75">
      <c r="A103" s="4" t="s">
        <v>16</v>
      </c>
      <c r="B103" s="6">
        <v>9.13630283067152</v>
      </c>
      <c r="C103" s="6">
        <v>9.303391842322196</v>
      </c>
      <c r="D103" s="6">
        <v>9.282509666365115</v>
      </c>
      <c r="E103" s="6">
        <v>10.470991888003686</v>
      </c>
      <c r="F103" s="6">
        <v>10.549306914084182</v>
      </c>
      <c r="G103" s="6">
        <v>9.388074449952958</v>
      </c>
    </row>
    <row r="104" spans="2:7" ht="12.75">
      <c r="B104" s="6"/>
      <c r="C104" s="6"/>
      <c r="D104" s="6"/>
      <c r="E104" s="6"/>
      <c r="F104" s="6"/>
      <c r="G104" s="6"/>
    </row>
    <row r="105" spans="1:7" ht="12.75">
      <c r="A105" s="3">
        <v>2007</v>
      </c>
      <c r="B105" s="6"/>
      <c r="C105" s="6"/>
      <c r="D105" s="6"/>
      <c r="E105" s="6"/>
      <c r="F105" s="6"/>
      <c r="G105" s="6"/>
    </row>
    <row r="106" spans="1:7" ht="12.75">
      <c r="A106" s="4" t="s">
        <v>0</v>
      </c>
      <c r="B106" s="6">
        <v>8.69877475977699</v>
      </c>
      <c r="C106" s="6">
        <v>8.630522535579699</v>
      </c>
      <c r="D106" s="6">
        <v>8.889231781236456</v>
      </c>
      <c r="E106" s="6">
        <v>9.979180320040058</v>
      </c>
      <c r="F106" s="6">
        <v>10.398296422292912</v>
      </c>
      <c r="G106" s="6">
        <v>8.850400036743546</v>
      </c>
    </row>
    <row r="107" spans="1:7" ht="12.75">
      <c r="A107" s="4" t="s">
        <v>17</v>
      </c>
      <c r="B107" s="6">
        <v>8.386021556936077</v>
      </c>
      <c r="C107" s="6">
        <v>8.671134351870007</v>
      </c>
      <c r="D107" s="6">
        <v>9.056876968714066</v>
      </c>
      <c r="E107" s="6">
        <v>10.051406660975857</v>
      </c>
      <c r="F107" s="6">
        <v>10.362214987753553</v>
      </c>
      <c r="G107" s="6">
        <v>8.81554729466285</v>
      </c>
    </row>
    <row r="108" spans="1:7" ht="12.75">
      <c r="A108" s="4" t="s">
        <v>18</v>
      </c>
      <c r="B108" s="6">
        <v>8.641882083383592</v>
      </c>
      <c r="C108" s="6">
        <v>8.549376832632774</v>
      </c>
      <c r="D108" s="6">
        <v>8.696497375214127</v>
      </c>
      <c r="E108" s="6">
        <v>9.845219601775518</v>
      </c>
      <c r="F108" s="6">
        <v>10.324785187031793</v>
      </c>
      <c r="G108" s="6">
        <v>8.769652688596077</v>
      </c>
    </row>
    <row r="109" spans="1:7" ht="12.75">
      <c r="A109" s="4" t="s">
        <v>19</v>
      </c>
      <c r="B109" s="6">
        <v>8.467396766133804</v>
      </c>
      <c r="C109" s="6">
        <v>8.712806994228698</v>
      </c>
      <c r="D109" s="6">
        <v>8.849495656057094</v>
      </c>
      <c r="E109" s="6">
        <v>8.36384051901146</v>
      </c>
      <c r="F109" s="6">
        <v>10.107698532853437</v>
      </c>
      <c r="G109" s="6">
        <v>8.679878048662625</v>
      </c>
    </row>
    <row r="110" spans="1:7" ht="12.75">
      <c r="A110" s="4" t="s">
        <v>4</v>
      </c>
      <c r="B110" s="6">
        <v>8.461518601866063</v>
      </c>
      <c r="C110" s="6">
        <v>8.739314005142548</v>
      </c>
      <c r="D110" s="6">
        <v>8.684819368460857</v>
      </c>
      <c r="E110" s="6">
        <v>9.436805287059176</v>
      </c>
      <c r="F110" s="6">
        <v>10.0141630868965</v>
      </c>
      <c r="G110" s="6">
        <v>8.74917408065687</v>
      </c>
    </row>
    <row r="111" spans="1:7" ht="12.75">
      <c r="A111" s="4" t="s">
        <v>5</v>
      </c>
      <c r="B111" s="6">
        <v>8.802874113536694</v>
      </c>
      <c r="C111" s="6">
        <v>8.639007405929545</v>
      </c>
      <c r="D111" s="6">
        <v>8.764749621728955</v>
      </c>
      <c r="E111" s="6">
        <v>9.235721062623895</v>
      </c>
      <c r="F111" s="6">
        <v>9.943579841073136</v>
      </c>
      <c r="G111" s="6">
        <v>8.814413581462215</v>
      </c>
    </row>
    <row r="112" spans="1:7" ht="12.75">
      <c r="A112" s="4" t="s">
        <v>6</v>
      </c>
      <c r="B112" s="6">
        <v>8.479661399058523</v>
      </c>
      <c r="C112" s="6">
        <v>8.235450158744813</v>
      </c>
      <c r="D112" s="6">
        <v>8.687474397842847</v>
      </c>
      <c r="E112" s="6">
        <v>8.941796909080084</v>
      </c>
      <c r="F112" s="6">
        <v>9.865094409331375</v>
      </c>
      <c r="G112" s="6">
        <v>8.48223976584924</v>
      </c>
    </row>
    <row r="113" spans="1:7" ht="12.75">
      <c r="A113" s="4" t="s">
        <v>14</v>
      </c>
      <c r="B113" s="6">
        <v>8.333200648845944</v>
      </c>
      <c r="C113" s="6">
        <v>8.244620778077802</v>
      </c>
      <c r="D113" s="6">
        <v>8.674044917086816</v>
      </c>
      <c r="E113" s="6">
        <v>9.433755163536457</v>
      </c>
      <c r="F113" s="6">
        <v>9.85214049357501</v>
      </c>
      <c r="G113" s="6">
        <v>8.496873509326038</v>
      </c>
    </row>
    <row r="114" spans="1:7" ht="12.75">
      <c r="A114" s="4" t="s">
        <v>21</v>
      </c>
      <c r="B114" s="6">
        <v>8.378523483058654</v>
      </c>
      <c r="C114" s="6">
        <v>8.252617606058353</v>
      </c>
      <c r="D114" s="6">
        <v>8.589169832673763</v>
      </c>
      <c r="E114" s="6">
        <v>9.162635398707252</v>
      </c>
      <c r="F114" s="6">
        <v>9.907294548319799</v>
      </c>
      <c r="G114" s="6">
        <v>8.483059191278608</v>
      </c>
    </row>
    <row r="115" spans="1:7" ht="12.75">
      <c r="A115" s="4" t="s">
        <v>15</v>
      </c>
      <c r="B115" s="6">
        <v>8.246745390743621</v>
      </c>
      <c r="C115" s="6">
        <v>8.47826847224467</v>
      </c>
      <c r="D115" s="6">
        <v>8.711471402762504</v>
      </c>
      <c r="E115" s="6">
        <v>8.865604055211794</v>
      </c>
      <c r="F115" s="6">
        <v>9.85068154705616</v>
      </c>
      <c r="G115" s="6">
        <v>8.530110856740318</v>
      </c>
    </row>
    <row r="116" spans="1:7" ht="12.75">
      <c r="A116" s="4" t="s">
        <v>20</v>
      </c>
      <c r="B116" s="6">
        <v>8.848976720465473</v>
      </c>
      <c r="C116" s="6">
        <v>9.332212821188916</v>
      </c>
      <c r="D116" s="6">
        <v>9.066725686360737</v>
      </c>
      <c r="E116" s="6">
        <v>9.858190286824817</v>
      </c>
      <c r="F116" s="6">
        <v>9.875003570302427</v>
      </c>
      <c r="G116" s="6">
        <v>9.216172185622662</v>
      </c>
    </row>
    <row r="117" spans="1:7" ht="12.75">
      <c r="A117" s="4" t="s">
        <v>16</v>
      </c>
      <c r="B117" s="6">
        <v>9.161381045590007</v>
      </c>
      <c r="C117" s="6">
        <v>9.256221993022201</v>
      </c>
      <c r="D117" s="6">
        <v>9.117296592520423</v>
      </c>
      <c r="E117" s="6">
        <v>9.861402043961474</v>
      </c>
      <c r="F117" s="6">
        <v>9.867527655036643</v>
      </c>
      <c r="G117" s="6">
        <v>9.28278875258006</v>
      </c>
    </row>
    <row r="118" spans="2:7" ht="12.75">
      <c r="B118" s="6"/>
      <c r="C118" s="6"/>
      <c r="D118" s="6"/>
      <c r="E118" s="6"/>
      <c r="F118" s="6"/>
      <c r="G118" s="6"/>
    </row>
    <row r="119" spans="1:7" ht="12.75">
      <c r="A119" s="3">
        <v>2008</v>
      </c>
      <c r="B119" s="6"/>
      <c r="C119" s="6"/>
      <c r="D119" s="6"/>
      <c r="E119" s="6"/>
      <c r="F119" s="6"/>
      <c r="G119" s="6"/>
    </row>
    <row r="120" spans="1:7" ht="12.75">
      <c r="A120" s="4" t="s">
        <v>0</v>
      </c>
      <c r="B120" s="6">
        <v>8.569938016626931</v>
      </c>
      <c r="C120" s="6">
        <v>8.612802000100476</v>
      </c>
      <c r="D120" s="6">
        <v>8.418448048812962</v>
      </c>
      <c r="E120" s="6">
        <v>9.505534692228121</v>
      </c>
      <c r="F120" s="6">
        <v>9.865229685408096</v>
      </c>
      <c r="G120" s="6">
        <v>8.685110102030977</v>
      </c>
    </row>
    <row r="121" spans="1:7" ht="12.75">
      <c r="A121" s="4" t="s">
        <v>17</v>
      </c>
      <c r="B121" s="6">
        <v>8.983922602954884</v>
      </c>
      <c r="C121" s="6">
        <v>9.314607859312222</v>
      </c>
      <c r="D121" s="6">
        <v>9.01351452180104</v>
      </c>
      <c r="E121" s="6">
        <v>9.83032109074678</v>
      </c>
      <c r="F121" s="6">
        <v>9.982332274239383</v>
      </c>
      <c r="G121" s="6">
        <v>9.249879357805918</v>
      </c>
    </row>
    <row r="122" spans="1:7" ht="12.75">
      <c r="A122" s="4" t="s">
        <v>18</v>
      </c>
      <c r="B122" s="6">
        <v>9.142226978264368</v>
      </c>
      <c r="C122" s="6">
        <v>9.698989420261558</v>
      </c>
      <c r="D122" s="6">
        <v>9.392542424208099</v>
      </c>
      <c r="E122" s="6">
        <v>9.823521485110271</v>
      </c>
      <c r="F122" s="6">
        <v>9.917113563460367</v>
      </c>
      <c r="G122" s="6">
        <v>9.48465431355811</v>
      </c>
    </row>
    <row r="123" spans="1:7" ht="12.75">
      <c r="A123" s="4" t="s">
        <v>19</v>
      </c>
      <c r="B123" s="6">
        <v>9.456659469492994</v>
      </c>
      <c r="C123" s="6">
        <v>9.855206691960912</v>
      </c>
      <c r="D123" s="6">
        <v>9.510466000209478</v>
      </c>
      <c r="E123" s="6">
        <v>9.728049491108933</v>
      </c>
      <c r="F123" s="6">
        <v>9.987041269261528</v>
      </c>
      <c r="G123" s="6">
        <v>9.69240607149203</v>
      </c>
    </row>
    <row r="124" spans="1:7" ht="12.75">
      <c r="A124" s="4" t="s">
        <v>4</v>
      </c>
      <c r="B124" s="6">
        <v>9.754781649883158</v>
      </c>
      <c r="C124" s="6">
        <v>9.971822431475301</v>
      </c>
      <c r="D124" s="6">
        <v>9.350860299219416</v>
      </c>
      <c r="E124" s="6">
        <v>9.595247179556779</v>
      </c>
      <c r="F124" s="6">
        <v>9.961557913388962</v>
      </c>
      <c r="G124" s="6">
        <v>9.803363564934983</v>
      </c>
    </row>
    <row r="125" spans="1:7" ht="12.75">
      <c r="A125" s="4" t="s">
        <v>5</v>
      </c>
      <c r="B125" s="6">
        <v>9.800512118006907</v>
      </c>
      <c r="C125" s="6">
        <v>10.13841232818598</v>
      </c>
      <c r="D125" s="6">
        <v>9.71105074627627</v>
      </c>
      <c r="E125" s="6">
        <v>9.984519911265588</v>
      </c>
      <c r="F125" s="6">
        <v>9.999750383039343</v>
      </c>
      <c r="G125" s="6">
        <v>9.94336578874655</v>
      </c>
    </row>
    <row r="126" spans="1:7" ht="12.75">
      <c r="A126" s="4" t="s">
        <v>6</v>
      </c>
      <c r="B126" s="6">
        <v>9.970068563924501</v>
      </c>
      <c r="C126" s="6">
        <v>10.108647048318613</v>
      </c>
      <c r="D126" s="6">
        <v>9.602232271793358</v>
      </c>
      <c r="E126" s="6">
        <v>10.031559436069555</v>
      </c>
      <c r="F126" s="6">
        <v>10.030522303912193</v>
      </c>
      <c r="G126" s="6">
        <v>9.984986099326278</v>
      </c>
    </row>
    <row r="127" spans="1:7" ht="12.75">
      <c r="A127" s="4" t="s">
        <v>14</v>
      </c>
      <c r="B127" s="6">
        <v>9.870272150442952</v>
      </c>
      <c r="C127" s="6">
        <v>10.097814441838498</v>
      </c>
      <c r="D127" s="6">
        <v>9.794794670585961</v>
      </c>
      <c r="E127" s="6">
        <v>10.00066449957002</v>
      </c>
      <c r="F127" s="6">
        <v>10.0443548935136</v>
      </c>
      <c r="G127" s="6">
        <v>9.98094982998851</v>
      </c>
    </row>
    <row r="128" spans="1:7" ht="12.75">
      <c r="A128" s="4" t="s">
        <v>21</v>
      </c>
      <c r="B128" s="6">
        <v>9.488178473334232</v>
      </c>
      <c r="C128" s="6">
        <v>9.688759840840309</v>
      </c>
      <c r="D128" s="6">
        <v>9.337078063495111</v>
      </c>
      <c r="E128" s="6">
        <v>9.516029862483249</v>
      </c>
      <c r="F128" s="6">
        <v>10.069114951234086</v>
      </c>
      <c r="G128" s="6">
        <v>9.566761940749247</v>
      </c>
    </row>
    <row r="129" spans="1:7" ht="12.75">
      <c r="A129" s="4" t="s">
        <v>15</v>
      </c>
      <c r="B129" s="6">
        <v>9.475553746104595</v>
      </c>
      <c r="C129" s="6">
        <v>9.776090731129417</v>
      </c>
      <c r="D129" s="6">
        <v>9.330338215304273</v>
      </c>
      <c r="E129" s="6">
        <v>9.478532438534955</v>
      </c>
      <c r="F129" s="6">
        <v>10.154160084597855</v>
      </c>
      <c r="G129" s="6">
        <v>9.62975876840149</v>
      </c>
    </row>
    <row r="130" spans="1:7" ht="12.75">
      <c r="A130" s="4" t="s">
        <v>20</v>
      </c>
      <c r="B130" s="6">
        <v>9.242518015169315</v>
      </c>
      <c r="C130" s="6">
        <v>9.870117820449035</v>
      </c>
      <c r="D130" s="6">
        <v>9.351048206898488</v>
      </c>
      <c r="E130" s="6">
        <v>9.309377877022529</v>
      </c>
      <c r="F130" s="6">
        <v>10.142707131546302</v>
      </c>
      <c r="G130" s="6">
        <v>9.613634973720208</v>
      </c>
    </row>
    <row r="131" spans="1:7" ht="12.75">
      <c r="A131" s="4" t="s">
        <v>16</v>
      </c>
      <c r="B131" s="6">
        <v>9.757663842185005</v>
      </c>
      <c r="C131" s="6">
        <v>10.189811869074878</v>
      </c>
      <c r="D131" s="6">
        <v>9.499589948434437</v>
      </c>
      <c r="E131" s="6">
        <v>9.701548461062764</v>
      </c>
      <c r="F131" s="6">
        <v>10.313441149041841</v>
      </c>
      <c r="G131" s="6">
        <v>9.918671879398822</v>
      </c>
    </row>
    <row r="132" spans="2:7" ht="12.75">
      <c r="B132" s="6"/>
      <c r="C132" s="6"/>
      <c r="D132" s="6"/>
      <c r="E132" s="6"/>
      <c r="F132" s="6"/>
      <c r="G132" s="6"/>
    </row>
    <row r="133" spans="1:7" ht="12.75">
      <c r="A133" s="3">
        <v>2009</v>
      </c>
      <c r="B133" s="6"/>
      <c r="C133" s="6"/>
      <c r="D133" s="6"/>
      <c r="E133" s="6"/>
      <c r="F133" s="6"/>
      <c r="G133" s="6"/>
    </row>
    <row r="134" spans="1:7" ht="12.75">
      <c r="A134" s="4" t="s">
        <v>0</v>
      </c>
      <c r="B134" s="6">
        <v>9.984341885162982</v>
      </c>
      <c r="C134" s="6">
        <v>10.500900755531958</v>
      </c>
      <c r="D134" s="6">
        <v>9.959707484813167</v>
      </c>
      <c r="E134" s="6">
        <v>10.951872366239332</v>
      </c>
      <c r="F134" s="6">
        <v>10.490462203036184</v>
      </c>
      <c r="G134" s="6">
        <v>10.314980812438945</v>
      </c>
    </row>
    <row r="135" spans="1:7" ht="12.75">
      <c r="A135" s="4" t="s">
        <v>1</v>
      </c>
      <c r="B135" s="6">
        <v>10.10265068667918</v>
      </c>
      <c r="C135" s="6">
        <v>10.694250470679508</v>
      </c>
      <c r="D135" s="6">
        <v>10.37316405439036</v>
      </c>
      <c r="E135" s="6">
        <v>11.807837965492725</v>
      </c>
      <c r="F135" s="6">
        <v>13.246182269076876</v>
      </c>
      <c r="G135" s="6">
        <v>10.715228011275755</v>
      </c>
    </row>
    <row r="136" spans="1:7" ht="12.75">
      <c r="A136" s="4" t="s">
        <v>2</v>
      </c>
      <c r="B136" s="6">
        <v>10.645463641014024</v>
      </c>
      <c r="C136" s="6">
        <v>10.65773745297483</v>
      </c>
      <c r="D136" s="6">
        <v>10.730198227955947</v>
      </c>
      <c r="E136" s="6">
        <v>12.478129301064147</v>
      </c>
      <c r="F136" s="6">
        <v>14.452934510316226</v>
      </c>
      <c r="G136" s="6">
        <v>11.047868647133742</v>
      </c>
    </row>
    <row r="137" spans="1:7" ht="12.75">
      <c r="A137" s="4" t="s">
        <v>3</v>
      </c>
      <c r="B137" s="6">
        <v>10.611711996538892</v>
      </c>
      <c r="C137" s="6">
        <v>10.711384095139753</v>
      </c>
      <c r="D137" s="6">
        <v>10.60645707833159</v>
      </c>
      <c r="E137" s="6">
        <v>12.877985572939876</v>
      </c>
      <c r="F137" s="6">
        <v>15.200378588291084</v>
      </c>
      <c r="G137" s="6">
        <v>11.173615728510038</v>
      </c>
    </row>
    <row r="138" spans="1:7" ht="12.75">
      <c r="A138" s="4" t="s">
        <v>4</v>
      </c>
      <c r="B138" s="6">
        <v>9.968997674253574</v>
      </c>
      <c r="C138" s="6">
        <v>10.309499739183376</v>
      </c>
      <c r="D138" s="6">
        <v>10.202742696005668</v>
      </c>
      <c r="E138" s="6">
        <v>13.187371854571222</v>
      </c>
      <c r="F138" s="6">
        <v>15.181239801141851</v>
      </c>
      <c r="G138" s="6">
        <v>10.801987929945707</v>
      </c>
    </row>
    <row r="139" spans="1:7" ht="12.75">
      <c r="A139" s="4" t="s">
        <v>30</v>
      </c>
      <c r="B139" s="6">
        <v>11.079873217009704</v>
      </c>
      <c r="C139" s="6">
        <v>11.070922275116295</v>
      </c>
      <c r="D139" s="6">
        <v>10.717827595851253</v>
      </c>
      <c r="E139" s="6">
        <v>14.499726590228715</v>
      </c>
      <c r="F139" s="6">
        <v>14.878119346729827</v>
      </c>
      <c r="G139" s="6">
        <v>11.621706975769506</v>
      </c>
    </row>
    <row r="140" spans="1:7" ht="12.75">
      <c r="A140" s="4" t="s">
        <v>31</v>
      </c>
      <c r="B140" s="6">
        <v>10.316348353110953</v>
      </c>
      <c r="C140" s="6">
        <v>10.549684807119334</v>
      </c>
      <c r="D140" s="6">
        <v>10.87329202886586</v>
      </c>
      <c r="E140" s="6">
        <v>14.798129369684705</v>
      </c>
      <c r="F140" s="6">
        <v>13.834508287970017</v>
      </c>
      <c r="G140" s="6">
        <v>11.159168635902036</v>
      </c>
    </row>
    <row r="141" spans="1:7" ht="12.75">
      <c r="A141" s="4" t="s">
        <v>7</v>
      </c>
      <c r="B141" s="6">
        <v>10.222425438195797</v>
      </c>
      <c r="C141" s="6">
        <v>10.4761503883691</v>
      </c>
      <c r="D141" s="6">
        <v>11.278620116116729</v>
      </c>
      <c r="E141" s="6">
        <v>13.749548828302252</v>
      </c>
      <c r="F141" s="6">
        <v>14.549761053736864</v>
      </c>
      <c r="G141" s="6">
        <v>11.096104461421701</v>
      </c>
    </row>
    <row r="142" spans="1:7" ht="12.75">
      <c r="A142" s="4" t="s">
        <v>32</v>
      </c>
      <c r="B142" s="6">
        <v>9.920184590498383</v>
      </c>
      <c r="C142" s="6">
        <v>9.812024943361918</v>
      </c>
      <c r="D142" s="6">
        <v>11.006956462014598</v>
      </c>
      <c r="E142" s="6">
        <v>13.690959355193808</v>
      </c>
      <c r="F142" s="6">
        <v>14.1790051439182</v>
      </c>
      <c r="G142" s="6">
        <v>10.67008208069627</v>
      </c>
    </row>
    <row r="143" spans="1:7" ht="12.75">
      <c r="A143" s="4" t="s">
        <v>9</v>
      </c>
      <c r="B143" s="6">
        <v>9.620145809060723</v>
      </c>
      <c r="C143" s="6">
        <v>9.48032290104863</v>
      </c>
      <c r="D143" s="6">
        <v>10.33800642297216</v>
      </c>
      <c r="E143" s="6">
        <v>13.527000993726897</v>
      </c>
      <c r="F143" s="6">
        <v>13.73164820009685</v>
      </c>
      <c r="G143" s="6">
        <v>10.278447434480187</v>
      </c>
    </row>
    <row r="144" spans="1:7" ht="12.75">
      <c r="A144" s="4" t="s">
        <v>10</v>
      </c>
      <c r="B144" s="6">
        <v>8.967083369701294</v>
      </c>
      <c r="C144" s="6">
        <v>9.331896336236635</v>
      </c>
      <c r="D144" s="6">
        <v>10.023691234344154</v>
      </c>
      <c r="E144" s="6">
        <v>13.129679798554644</v>
      </c>
      <c r="F144" s="6">
        <v>13.484212856124051</v>
      </c>
      <c r="G144" s="6">
        <v>9.929277469783564</v>
      </c>
    </row>
    <row r="145" spans="1:7" ht="12.75">
      <c r="A145" s="4" t="s">
        <v>11</v>
      </c>
      <c r="B145" s="6">
        <v>8.983478982994312</v>
      </c>
      <c r="C145" s="6">
        <v>9.126914664199385</v>
      </c>
      <c r="D145" s="6">
        <v>10.365357255692794</v>
      </c>
      <c r="E145" s="6">
        <v>12.581161071263185</v>
      </c>
      <c r="F145" s="6">
        <v>13.106258768195346</v>
      </c>
      <c r="G145" s="6">
        <v>9.76903668581405</v>
      </c>
    </row>
    <row r="146" spans="2:7" ht="12.75">
      <c r="B146" s="6"/>
      <c r="C146" s="6"/>
      <c r="D146" s="6"/>
      <c r="E146" s="6"/>
      <c r="F146" s="6"/>
      <c r="G146" s="6"/>
    </row>
    <row r="147" spans="1:7" ht="12.75">
      <c r="A147" s="3">
        <v>2010</v>
      </c>
      <c r="B147" s="6"/>
      <c r="C147" s="6"/>
      <c r="D147" s="6"/>
      <c r="E147" s="6"/>
      <c r="F147" s="6"/>
      <c r="G147" s="6"/>
    </row>
    <row r="148" spans="1:7" ht="12.75">
      <c r="A148" s="4" t="s">
        <v>0</v>
      </c>
      <c r="B148" s="6">
        <v>8.776321055601063</v>
      </c>
      <c r="C148" s="6">
        <v>8.660233668697192</v>
      </c>
      <c r="D148" s="6">
        <v>10.112046789463388</v>
      </c>
      <c r="E148" s="6">
        <v>11.973915393549987</v>
      </c>
      <c r="F148" s="6">
        <v>12.340819058995411</v>
      </c>
      <c r="G148" s="6">
        <v>9.426774661609642</v>
      </c>
    </row>
    <row r="149" spans="1:7" ht="12.75">
      <c r="A149" s="4" t="s">
        <v>1</v>
      </c>
      <c r="B149" s="6">
        <v>8.343101531685532</v>
      </c>
      <c r="C149" s="6">
        <v>8.305426991517812</v>
      </c>
      <c r="D149" s="6">
        <v>9.722462662729146</v>
      </c>
      <c r="E149" s="6">
        <v>10.732906964759113</v>
      </c>
      <c r="F149" s="6">
        <v>12.100072640206623</v>
      </c>
      <c r="G149" s="6">
        <v>8.945706649033266</v>
      </c>
    </row>
    <row r="150" spans="1:7" ht="12.75">
      <c r="A150" s="4" t="s">
        <v>2</v>
      </c>
      <c r="B150" s="6">
        <v>8.206879471743768</v>
      </c>
      <c r="C150" s="6">
        <v>8.564000237183603</v>
      </c>
      <c r="D150" s="6">
        <v>9.057127438246583</v>
      </c>
      <c r="E150" s="6">
        <v>10.553035492198186</v>
      </c>
      <c r="F150" s="6">
        <v>11.9244655411071</v>
      </c>
      <c r="G150" s="6">
        <v>8.892232603270308</v>
      </c>
    </row>
    <row r="151" spans="1:7" ht="12.75">
      <c r="A151" s="4" t="s">
        <v>3</v>
      </c>
      <c r="B151" s="6">
        <v>8.068414257435013</v>
      </c>
      <c r="C151" s="6">
        <v>8.449788479137727</v>
      </c>
      <c r="D151" s="6">
        <v>8.688109915640254</v>
      </c>
      <c r="E151" s="6">
        <v>10.078761116054148</v>
      </c>
      <c r="F151" s="6">
        <v>9.637329864816872</v>
      </c>
      <c r="G151" s="6">
        <v>8.624006407546732</v>
      </c>
    </row>
    <row r="152" spans="1:7" ht="12.75">
      <c r="A152" s="4" t="s">
        <v>4</v>
      </c>
      <c r="B152" s="6">
        <v>8.097850470653464</v>
      </c>
      <c r="C152" s="6">
        <v>7.8701635692509155</v>
      </c>
      <c r="D152" s="6">
        <v>8.317118292373042</v>
      </c>
      <c r="E152" s="6">
        <v>9.672365555236672</v>
      </c>
      <c r="F152" s="6">
        <v>9.326042709512661</v>
      </c>
      <c r="G152" s="6">
        <v>8.255965691448557</v>
      </c>
    </row>
    <row r="153" spans="1:7" ht="12.75">
      <c r="A153" s="4" t="s">
        <v>30</v>
      </c>
      <c r="B153" s="6">
        <v>7.660993747051658</v>
      </c>
      <c r="C153" s="6">
        <v>7.274826510923117</v>
      </c>
      <c r="D153" s="6">
        <v>8.0468359776692</v>
      </c>
      <c r="E153" s="6">
        <v>9.042819399660704</v>
      </c>
      <c r="F153" s="6">
        <v>9.323858220486375</v>
      </c>
      <c r="G153" s="6">
        <v>7.794060787884084</v>
      </c>
    </row>
    <row r="154" spans="1:7" ht="12.75">
      <c r="A154" s="4" t="s">
        <v>31</v>
      </c>
      <c r="B154" s="6">
        <v>6.811446476260935</v>
      </c>
      <c r="C154" s="6">
        <v>6.452325696248965</v>
      </c>
      <c r="D154" s="6">
        <v>7.584164045707524</v>
      </c>
      <c r="E154" s="6">
        <v>8.109406635623806</v>
      </c>
      <c r="F154" s="6">
        <v>8.70409486852414</v>
      </c>
      <c r="G154" s="6">
        <v>6.971597514568295</v>
      </c>
    </row>
    <row r="155" spans="1:7" ht="12.75">
      <c r="A155" s="4" t="s">
        <v>7</v>
      </c>
      <c r="B155" s="6">
        <v>6.438166212270604</v>
      </c>
      <c r="C155" s="6">
        <v>5.77355289229297</v>
      </c>
      <c r="D155" s="6">
        <v>7.09491629617136</v>
      </c>
      <c r="E155" s="6">
        <v>7.069902301234461</v>
      </c>
      <c r="F155" s="6">
        <v>8.495814716061941</v>
      </c>
      <c r="G155" s="6">
        <v>6.384841352716361</v>
      </c>
    </row>
    <row r="156" spans="1:7" ht="12.75">
      <c r="A156" s="4" t="s">
        <v>32</v>
      </c>
      <c r="B156" s="6">
        <v>5.5956491838991385</v>
      </c>
      <c r="C156" s="6">
        <v>5.434672704654473</v>
      </c>
      <c r="D156" s="6">
        <v>6.9045033348279174</v>
      </c>
      <c r="E156" s="6">
        <v>6.661572163346012</v>
      </c>
      <c r="F156" s="6">
        <v>8.347910381933604</v>
      </c>
      <c r="G156" s="6">
        <v>5.897549469415906</v>
      </c>
    </row>
    <row r="157" spans="1:7" ht="12.75">
      <c r="A157" s="4" t="s">
        <v>9</v>
      </c>
      <c r="B157" s="6">
        <v>5.346598391888502</v>
      </c>
      <c r="C157" s="6">
        <v>5.3979452151976535</v>
      </c>
      <c r="D157" s="6">
        <v>5.92757858894662</v>
      </c>
      <c r="E157" s="6">
        <v>6.297511512943058</v>
      </c>
      <c r="F157" s="6">
        <v>8.20977523038135</v>
      </c>
      <c r="G157" s="6">
        <v>5.610924387719039</v>
      </c>
    </row>
    <row r="158" spans="1:7" ht="12.75">
      <c r="A158" s="4" t="s">
        <v>10</v>
      </c>
      <c r="B158" s="6">
        <v>5.0897320076845745</v>
      </c>
      <c r="C158" s="6">
        <v>5.331323601434349</v>
      </c>
      <c r="D158" s="6">
        <v>5.683256310438464</v>
      </c>
      <c r="E158" s="6">
        <v>5.904840325977183</v>
      </c>
      <c r="F158" s="6">
        <v>6.479407463615296</v>
      </c>
      <c r="G158" s="6">
        <v>5.385951653104137</v>
      </c>
    </row>
    <row r="159" spans="1:7" ht="12.75">
      <c r="A159" s="4" t="s">
        <v>11</v>
      </c>
      <c r="B159" s="6">
        <v>5.112583342307672</v>
      </c>
      <c r="C159" s="6">
        <v>5.1188112744089445</v>
      </c>
      <c r="D159" s="6">
        <v>5.241852507315039</v>
      </c>
      <c r="E159" s="6">
        <v>5.667696271640082</v>
      </c>
      <c r="F159" s="6">
        <v>6.501170273360662</v>
      </c>
      <c r="G159" s="6">
        <v>5.213755339700133</v>
      </c>
    </row>
    <row r="160" spans="2:7" ht="12.75">
      <c r="B160" s="6"/>
      <c r="C160" s="6"/>
      <c r="D160" s="6"/>
      <c r="E160" s="6"/>
      <c r="F160" s="6"/>
      <c r="G160" s="6"/>
    </row>
    <row r="161" spans="1:7" ht="12.75">
      <c r="A161" s="3">
        <v>2011</v>
      </c>
      <c r="B161" s="6"/>
      <c r="C161" s="6"/>
      <c r="D161" s="6"/>
      <c r="E161" s="6"/>
      <c r="F161" s="6"/>
      <c r="G161" s="6"/>
    </row>
    <row r="162" spans="1:7" ht="12.75">
      <c r="A162" s="4" t="s">
        <v>0</v>
      </c>
      <c r="B162" s="6">
        <v>4.921928715405361</v>
      </c>
      <c r="C162" s="6">
        <v>4.982646923412245</v>
      </c>
      <c r="D162" s="6">
        <v>4.963141897797387</v>
      </c>
      <c r="E162" s="6">
        <v>5.549693891517246</v>
      </c>
      <c r="F162" s="6">
        <v>6.011402699325737</v>
      </c>
      <c r="G162" s="6">
        <v>5.043198889981498</v>
      </c>
    </row>
    <row r="163" spans="1:7" ht="12.75">
      <c r="A163" s="4" t="s">
        <v>1</v>
      </c>
      <c r="B163" s="6">
        <v>4.855745424672625</v>
      </c>
      <c r="C163" s="6">
        <v>4.9506815971899725</v>
      </c>
      <c r="D163" s="6">
        <v>4.778057421133128</v>
      </c>
      <c r="E163" s="6">
        <v>5.614711756551465</v>
      </c>
      <c r="F163" s="6">
        <v>6.018255667268531</v>
      </c>
      <c r="G163" s="6">
        <v>4.9903362744539885</v>
      </c>
    </row>
    <row r="164" spans="1:7" ht="12.75">
      <c r="A164" s="4" t="s">
        <v>2</v>
      </c>
      <c r="B164" s="6">
        <v>4.818765852925413</v>
      </c>
      <c r="C164" s="6">
        <v>4.578985187157998</v>
      </c>
      <c r="D164" s="6">
        <v>5.121337856896998</v>
      </c>
      <c r="E164" s="6">
        <v>5.425669566667894</v>
      </c>
      <c r="F164" s="6">
        <v>5.828518913818498</v>
      </c>
      <c r="G164" s="6">
        <v>4.841812865197896</v>
      </c>
    </row>
    <row r="165" spans="1:7" ht="12.75">
      <c r="A165" s="4" t="s">
        <v>3</v>
      </c>
      <c r="B165" s="6">
        <v>4.709058237681183</v>
      </c>
      <c r="C165" s="6">
        <v>4.57979082184262</v>
      </c>
      <c r="D165" s="6">
        <v>4.60722389796674</v>
      </c>
      <c r="E165" s="6">
        <v>5.330257259770653</v>
      </c>
      <c r="F165" s="6">
        <v>5.587232956591858</v>
      </c>
      <c r="G165" s="6">
        <v>4.716915261719607</v>
      </c>
    </row>
    <row r="166" spans="1:7" ht="12.75">
      <c r="A166" s="4" t="s">
        <v>4</v>
      </c>
      <c r="B166" s="6">
        <v>4.4083837637224335</v>
      </c>
      <c r="C166" s="6">
        <v>4.337355846749082</v>
      </c>
      <c r="D166" s="6">
        <v>4.41311120858692</v>
      </c>
      <c r="E166" s="6">
        <v>5.203131316396748</v>
      </c>
      <c r="F166" s="6">
        <v>5.416527950167757</v>
      </c>
      <c r="G166" s="6">
        <v>4.47977187523097</v>
      </c>
    </row>
    <row r="167" spans="1:7" ht="12.75">
      <c r="A167" s="4" t="s">
        <v>30</v>
      </c>
      <c r="B167" s="6">
        <v>4.31415177781757</v>
      </c>
      <c r="C167" s="6">
        <v>4.026375193877998</v>
      </c>
      <c r="D167" s="6">
        <v>4.795020985207349</v>
      </c>
      <c r="E167" s="6">
        <v>5.028870243371247</v>
      </c>
      <c r="F167" s="6">
        <v>5.318807121160027</v>
      </c>
      <c r="G167" s="6">
        <v>4.3495404066950005</v>
      </c>
    </row>
    <row r="168" spans="1:7" ht="12.75">
      <c r="A168" s="4" t="s">
        <v>31</v>
      </c>
      <c r="B168" s="6">
        <v>4.017142385398962</v>
      </c>
      <c r="C168" s="6">
        <v>4.100854170912422</v>
      </c>
      <c r="D168" s="6">
        <v>4.230810049615648</v>
      </c>
      <c r="E168" s="6">
        <v>4.724413512493787</v>
      </c>
      <c r="F168" s="6">
        <v>5.250874884017302</v>
      </c>
      <c r="G168" s="6">
        <v>4.174533203365896</v>
      </c>
    </row>
    <row r="169" spans="1:7" ht="12.75">
      <c r="A169" s="4" t="s">
        <v>7</v>
      </c>
      <c r="B169" s="6">
        <v>4.078620561923373</v>
      </c>
      <c r="C169" s="6">
        <v>3.885169688935336</v>
      </c>
      <c r="D169" s="6">
        <v>4.1625247001032495</v>
      </c>
      <c r="E169" s="6">
        <v>4.444946935494045</v>
      </c>
      <c r="F169" s="6">
        <v>5.001131097960681</v>
      </c>
      <c r="G169" s="6">
        <v>4.057488841346875</v>
      </c>
    </row>
    <row r="170" spans="1:7" ht="12.75">
      <c r="A170" s="4" t="s">
        <v>32</v>
      </c>
      <c r="B170" s="6">
        <v>3.971914136742854</v>
      </c>
      <c r="C170" s="6">
        <v>3.731452963224961</v>
      </c>
      <c r="D170" s="6">
        <v>4.557314388772869</v>
      </c>
      <c r="E170" s="6">
        <v>4.263962494617959</v>
      </c>
      <c r="F170" s="6">
        <v>4.962803832244267</v>
      </c>
      <c r="G170" s="6">
        <v>3.9993150324685827</v>
      </c>
    </row>
    <row r="171" spans="1:7" ht="12.75">
      <c r="A171" s="4" t="s">
        <v>9</v>
      </c>
      <c r="B171" s="6">
        <v>3.7362</v>
      </c>
      <c r="C171" s="6">
        <v>3.8424</v>
      </c>
      <c r="D171" s="6">
        <v>4.0393</v>
      </c>
      <c r="E171" s="6">
        <v>4.1563</v>
      </c>
      <c r="F171" s="6">
        <v>4.9324</v>
      </c>
      <c r="G171" s="6">
        <v>3.8906</v>
      </c>
    </row>
    <row r="172" spans="1:7" ht="12.75">
      <c r="A172" s="4" t="s">
        <v>10</v>
      </c>
      <c r="B172" s="6">
        <v>3.72377365035528</v>
      </c>
      <c r="C172" s="6">
        <v>3.85803875502369</v>
      </c>
      <c r="D172" s="6">
        <v>3.9708562375343672</v>
      </c>
      <c r="E172" s="6">
        <v>4.057348316626259</v>
      </c>
      <c r="F172" s="6">
        <v>4.94509715638428</v>
      </c>
      <c r="G172" s="6">
        <v>3.8762593283114843</v>
      </c>
    </row>
    <row r="173" spans="1:7" ht="12.75">
      <c r="A173" s="4" t="s">
        <v>11</v>
      </c>
      <c r="B173" s="6">
        <v>3.843098907756582</v>
      </c>
      <c r="C173" s="6">
        <v>3.748410609693443</v>
      </c>
      <c r="D173" s="6">
        <v>3.902126654383287</v>
      </c>
      <c r="E173" s="6">
        <v>4.057290574547321</v>
      </c>
      <c r="F173" s="6">
        <v>5.16670998538961</v>
      </c>
      <c r="G173" s="6">
        <v>3.8621425399615115</v>
      </c>
    </row>
    <row r="174" spans="2:7" ht="12.75">
      <c r="B174" s="6"/>
      <c r="C174" s="6"/>
      <c r="D174" s="6"/>
      <c r="E174" s="6"/>
      <c r="F174" s="6"/>
      <c r="G174" s="6"/>
    </row>
    <row r="175" spans="1:7" ht="12.75">
      <c r="A175" s="3">
        <v>2012</v>
      </c>
      <c r="B175" s="6"/>
      <c r="C175" s="6"/>
      <c r="D175" s="6"/>
      <c r="E175" s="6"/>
      <c r="F175" s="6"/>
      <c r="G175" s="6"/>
    </row>
    <row r="176" spans="1:7" ht="12.75">
      <c r="A176" s="4" t="s">
        <v>0</v>
      </c>
      <c r="B176" s="6">
        <v>3.77437110067779</v>
      </c>
      <c r="C176" s="6">
        <v>3.7669068478102448</v>
      </c>
      <c r="D176" s="6">
        <v>3.7844805336088165</v>
      </c>
      <c r="E176" s="6">
        <v>4.02391417437502</v>
      </c>
      <c r="F176" s="6">
        <v>5.344273412629235</v>
      </c>
      <c r="G176" s="6">
        <v>3.8411852191813973</v>
      </c>
    </row>
    <row r="177" spans="1:7" ht="12.75">
      <c r="A177" s="4" t="s">
        <v>1</v>
      </c>
      <c r="B177" s="6">
        <v>3.669276705527</v>
      </c>
      <c r="C177" s="6">
        <v>3.8207315101345896</v>
      </c>
      <c r="D177" s="6">
        <v>3.8110411873375</v>
      </c>
      <c r="E177" s="6">
        <v>4.029481891276172</v>
      </c>
      <c r="F177" s="6">
        <v>5.464831294563451</v>
      </c>
      <c r="G177" s="6">
        <v>3.8451784206156447</v>
      </c>
    </row>
    <row r="178" spans="1:7" ht="12.75">
      <c r="A178" s="4" t="s">
        <v>2</v>
      </c>
      <c r="B178" s="6">
        <v>3.801280707727861</v>
      </c>
      <c r="C178" s="6">
        <v>3.6767363901316</v>
      </c>
      <c r="D178" s="6">
        <v>3.856778607929854</v>
      </c>
      <c r="E178" s="6">
        <v>3.83861801436226</v>
      </c>
      <c r="F178" s="6">
        <v>5.592835701405434</v>
      </c>
      <c r="G178" s="6">
        <v>3.8158360092396055</v>
      </c>
    </row>
    <row r="179" spans="1:7" ht="12.75">
      <c r="A179" s="4" t="s">
        <v>3</v>
      </c>
      <c r="B179" s="6">
        <v>3.6726792616380064</v>
      </c>
      <c r="C179" s="6">
        <v>3.574498240269015</v>
      </c>
      <c r="D179" s="6">
        <v>3.734889588891351</v>
      </c>
      <c r="E179" s="6">
        <v>3.8776539666745027</v>
      </c>
      <c r="F179" s="6">
        <v>5.637081437064821</v>
      </c>
      <c r="G179" s="6">
        <v>3.7192717592661557</v>
      </c>
    </row>
    <row r="180" spans="1:7" ht="12.75">
      <c r="A180" s="4" t="s">
        <v>4</v>
      </c>
      <c r="B180" s="6">
        <v>3.5442258146247476</v>
      </c>
      <c r="C180" s="6">
        <v>3.4978640644858032</v>
      </c>
      <c r="D180" s="6">
        <v>3.6141540550648963</v>
      </c>
      <c r="E180" s="6">
        <v>3.86646795431667</v>
      </c>
      <c r="F180" s="6">
        <v>5.850622676657267</v>
      </c>
      <c r="G180" s="6">
        <v>3.647322548155147</v>
      </c>
    </row>
    <row r="181" spans="1:7" ht="12.75">
      <c r="A181" s="4" t="s">
        <v>30</v>
      </c>
      <c r="B181" s="6">
        <v>3.437893840868806</v>
      </c>
      <c r="C181" s="6">
        <v>3.431301782787355</v>
      </c>
      <c r="D181" s="6">
        <v>3.6926017672239184</v>
      </c>
      <c r="E181" s="6">
        <v>3.770270339090748</v>
      </c>
      <c r="F181" s="6">
        <v>5.9534619242147135</v>
      </c>
      <c r="G181" s="6">
        <v>3.5940173869100422</v>
      </c>
    </row>
    <row r="182" spans="1:7" ht="12.75">
      <c r="A182" s="4" t="s">
        <v>31</v>
      </c>
      <c r="B182" s="6">
        <v>3.4027370303905737</v>
      </c>
      <c r="C182" s="6">
        <v>3.4637062447111466</v>
      </c>
      <c r="D182" s="6">
        <v>3.6744499896288993</v>
      </c>
      <c r="E182" s="6">
        <v>3.785373871044954</v>
      </c>
      <c r="F182" s="6">
        <v>6.045177830768662</v>
      </c>
      <c r="G182" s="6">
        <v>3.609020699279137</v>
      </c>
    </row>
    <row r="183" spans="1:7" ht="12.75">
      <c r="A183" s="4" t="s">
        <v>7</v>
      </c>
      <c r="B183" s="6">
        <v>3.3446</v>
      </c>
      <c r="C183" s="6">
        <v>3.3955</v>
      </c>
      <c r="D183" s="6">
        <v>3.682</v>
      </c>
      <c r="E183" s="6">
        <v>3.8713</v>
      </c>
      <c r="F183" s="6">
        <v>6.0918</v>
      </c>
      <c r="G183" s="6">
        <v>3.5889</v>
      </c>
    </row>
    <row r="184" spans="1:7" ht="12.75">
      <c r="A184" s="4" t="s">
        <v>32</v>
      </c>
      <c r="B184" s="6">
        <v>3.356250576367059</v>
      </c>
      <c r="C184" s="6">
        <v>3.312711189642201</v>
      </c>
      <c r="D184" s="6">
        <v>3.693419893879869</v>
      </c>
      <c r="E184" s="6">
        <v>3.9404284930863755</v>
      </c>
      <c r="F184" s="6">
        <v>6.151277803101944</v>
      </c>
      <c r="G184" s="6">
        <v>3.5709924163867957</v>
      </c>
    </row>
    <row r="185" spans="1:7" ht="12.75">
      <c r="A185" s="4" t="s">
        <v>9</v>
      </c>
      <c r="B185" s="6">
        <v>3.4852964430188753</v>
      </c>
      <c r="C185" s="6">
        <v>3.356672239359658</v>
      </c>
      <c r="D185" s="6">
        <v>3.573558172807027</v>
      </c>
      <c r="E185" s="6">
        <v>4.008659910252672</v>
      </c>
      <c r="F185" s="6">
        <v>6.164025436187136</v>
      </c>
      <c r="G185" s="6">
        <v>3.6120880592634625</v>
      </c>
    </row>
    <row r="186" spans="1:7" ht="12.75">
      <c r="A186" s="4" t="s">
        <v>10</v>
      </c>
      <c r="B186" s="6">
        <v>3.2999887692053567</v>
      </c>
      <c r="C186" s="6">
        <v>3.31946984352041</v>
      </c>
      <c r="D186" s="6">
        <v>3.527258241184523</v>
      </c>
      <c r="E186" s="6">
        <v>4.110366291619474</v>
      </c>
      <c r="F186" s="6">
        <v>6.168533135482387</v>
      </c>
      <c r="G186" s="6">
        <v>3.552310028294677</v>
      </c>
    </row>
    <row r="187" spans="1:7" ht="12.75">
      <c r="A187" s="4" t="s">
        <v>11</v>
      </c>
      <c r="B187" s="6">
        <v>3.4664789333966315</v>
      </c>
      <c r="C187" s="6">
        <v>3.2580588565465276</v>
      </c>
      <c r="D187" s="6">
        <v>3.5314448734317856</v>
      </c>
      <c r="E187" s="6">
        <v>4.34385783950398</v>
      </c>
      <c r="F187" s="6">
        <v>6.62722595321328</v>
      </c>
      <c r="G187" s="6">
        <v>3.6524910600931113</v>
      </c>
    </row>
    <row r="188" spans="2:7" ht="12.75">
      <c r="B188" s="6"/>
      <c r="C188" s="6"/>
      <c r="D188" s="6"/>
      <c r="E188" s="6"/>
      <c r="F188" s="6"/>
      <c r="G188" s="6"/>
    </row>
    <row r="189" spans="1:7" ht="12.75">
      <c r="A189" s="3">
        <v>2013</v>
      </c>
      <c r="B189" s="6"/>
      <c r="C189" s="6"/>
      <c r="D189" s="6"/>
      <c r="E189" s="6"/>
      <c r="F189" s="6"/>
      <c r="G189" s="6"/>
    </row>
    <row r="190" spans="1:7" ht="12.75">
      <c r="A190" s="4" t="s">
        <v>0</v>
      </c>
      <c r="B190" s="6">
        <v>3.319943916527256</v>
      </c>
      <c r="C190" s="6">
        <v>3.2781525662934734</v>
      </c>
      <c r="D190" s="6">
        <v>3.6981550305168693</v>
      </c>
      <c r="E190" s="6">
        <v>4.353528584229889</v>
      </c>
      <c r="F190" s="6">
        <v>6.661104331699885</v>
      </c>
      <c r="G190" s="6">
        <v>3.643613427613304</v>
      </c>
    </row>
    <row r="191" spans="1:7" ht="12.75">
      <c r="A191" s="4" t="s">
        <v>1</v>
      </c>
      <c r="B191" s="6">
        <v>3.210424638249979</v>
      </c>
      <c r="C191" s="6">
        <v>3.2700606675542203</v>
      </c>
      <c r="D191" s="6">
        <v>3.6949812501843864</v>
      </c>
      <c r="E191" s="6">
        <v>4.278390931822001</v>
      </c>
      <c r="F191" s="6">
        <v>6.657503680016253</v>
      </c>
      <c r="G191" s="6">
        <v>3.60522187091116</v>
      </c>
    </row>
    <row r="192" spans="1:7" ht="12.75">
      <c r="A192" s="4" t="s">
        <v>2</v>
      </c>
      <c r="B192" s="6">
        <v>3.116180172271239</v>
      </c>
      <c r="C192" s="6">
        <v>2.9471931083207528</v>
      </c>
      <c r="D192" s="6">
        <v>3.7012137939184857</v>
      </c>
      <c r="E192" s="6">
        <v>4.164304037047802</v>
      </c>
      <c r="F192" s="6">
        <v>6.482566279995358</v>
      </c>
      <c r="G192" s="6">
        <v>3.438664294918209</v>
      </c>
    </row>
    <row r="193" spans="1:7" ht="12.75">
      <c r="A193" s="4" t="s">
        <v>3</v>
      </c>
      <c r="B193" s="6">
        <v>2.917151689844365</v>
      </c>
      <c r="C193" s="6">
        <v>2.657720695114724</v>
      </c>
      <c r="D193" s="6">
        <v>3.699875644383881</v>
      </c>
      <c r="E193" s="6">
        <v>4.076920911296158</v>
      </c>
      <c r="F193" s="6">
        <v>6.421093710854096</v>
      </c>
      <c r="G193" s="6">
        <v>3.2397026107047937</v>
      </c>
    </row>
    <row r="194" spans="1:7" ht="12.75">
      <c r="A194" s="4" t="s">
        <v>4</v>
      </c>
      <c r="B194" s="6">
        <v>2.6351668852804675</v>
      </c>
      <c r="C194" s="6">
        <v>2.632538239139428</v>
      </c>
      <c r="D194" s="6">
        <v>3.63826561236086</v>
      </c>
      <c r="E194" s="6">
        <v>4.1542513245541235</v>
      </c>
      <c r="F194" s="6">
        <v>6.3662016977699425</v>
      </c>
      <c r="G194" s="6">
        <v>3.1417590126437323</v>
      </c>
    </row>
    <row r="195" spans="1:7" ht="12.75">
      <c r="A195" s="4" t="s">
        <v>30</v>
      </c>
      <c r="B195" s="6">
        <v>2.517512104762889</v>
      </c>
      <c r="C195" s="6">
        <v>2.5794683481567886</v>
      </c>
      <c r="D195" s="6">
        <v>3.6036508670351575</v>
      </c>
      <c r="E195" s="6">
        <v>4.074187766143105</v>
      </c>
      <c r="F195" s="6">
        <v>6.425308387978239</v>
      </c>
      <c r="G195" s="6">
        <v>3.095908028828594</v>
      </c>
    </row>
    <row r="196" spans="1:7" ht="12.75">
      <c r="A196" s="4" t="s">
        <v>31</v>
      </c>
      <c r="B196" s="6">
        <v>2.536575494557813</v>
      </c>
      <c r="C196" s="6">
        <v>2.5038106415907957</v>
      </c>
      <c r="D196" s="6">
        <v>2.7003088175856873</v>
      </c>
      <c r="E196" s="6">
        <v>3.809133582948829</v>
      </c>
      <c r="F196" s="6">
        <v>6.018550619594312</v>
      </c>
      <c r="G196" s="6">
        <v>2.914945262003515</v>
      </c>
    </row>
    <row r="197" spans="1:7" ht="12.75">
      <c r="A197" s="4" t="s">
        <v>7</v>
      </c>
      <c r="B197" s="6">
        <v>2.414564722139749</v>
      </c>
      <c r="C197" s="6">
        <v>2.554464749032224</v>
      </c>
      <c r="D197" s="6">
        <v>2.709136979549855</v>
      </c>
      <c r="E197" s="6">
        <v>3.703796680024043</v>
      </c>
      <c r="F197" s="6">
        <v>6.175547040471293</v>
      </c>
      <c r="G197" s="6">
        <v>2.873763603265613</v>
      </c>
    </row>
    <row r="198" spans="1:7" ht="12.75">
      <c r="A198" s="4" t="s">
        <v>32</v>
      </c>
      <c r="B198" s="6">
        <v>2.4801987898207645</v>
      </c>
      <c r="C198" s="6">
        <v>2.4301184429304694</v>
      </c>
      <c r="D198" s="6">
        <v>2.66421336095356</v>
      </c>
      <c r="E198" s="6">
        <v>3.8004088121739485</v>
      </c>
      <c r="F198" s="6">
        <v>6.270519797795675</v>
      </c>
      <c r="G198" s="6">
        <v>2.842577437223512</v>
      </c>
    </row>
    <row r="199" spans="1:7" ht="12.75">
      <c r="A199" s="4" t="s">
        <v>9</v>
      </c>
      <c r="B199" s="6">
        <v>2.5289645558470175</v>
      </c>
      <c r="C199" s="6">
        <v>2.4703960686309046</v>
      </c>
      <c r="D199" s="6">
        <v>2.7843171279750765</v>
      </c>
      <c r="E199" s="6">
        <v>3.8474901500015424</v>
      </c>
      <c r="F199" s="6">
        <v>6.227498107885848</v>
      </c>
      <c r="G199" s="6">
        <v>2.8783546389554955</v>
      </c>
    </row>
    <row r="200" spans="1:7" ht="12.75">
      <c r="A200" s="4" t="s">
        <v>10</v>
      </c>
      <c r="B200" s="6">
        <v>2.3741913359509805</v>
      </c>
      <c r="C200" s="6">
        <v>2.609876022677147</v>
      </c>
      <c r="D200" s="6">
        <v>2.7024387101016525</v>
      </c>
      <c r="E200" s="6">
        <v>3.9264551744769376</v>
      </c>
      <c r="F200" s="6">
        <v>6.217072746676157</v>
      </c>
      <c r="G200" s="6">
        <v>2.880548756669343</v>
      </c>
    </row>
    <row r="201" spans="1:7" ht="12.75">
      <c r="A201" s="4" t="s">
        <v>11</v>
      </c>
      <c r="B201" s="6">
        <v>2.4722519570268395</v>
      </c>
      <c r="C201" s="6">
        <v>2.549821300711354</v>
      </c>
      <c r="D201" s="6">
        <v>2.812758444158188</v>
      </c>
      <c r="E201" s="6">
        <v>3.9569084522762417</v>
      </c>
      <c r="F201" s="6">
        <v>6.044985828092166</v>
      </c>
      <c r="G201" s="6">
        <v>2.8905413167379663</v>
      </c>
    </row>
    <row r="202" spans="2:7" ht="12.75">
      <c r="B202" s="6"/>
      <c r="C202" s="6"/>
      <c r="D202" s="6"/>
      <c r="E202" s="6"/>
      <c r="F202" s="6"/>
      <c r="G202" s="6"/>
    </row>
    <row r="203" spans="1:7" ht="12.75">
      <c r="A203" s="3">
        <v>2014</v>
      </c>
      <c r="B203" s="6"/>
      <c r="C203" s="6"/>
      <c r="D203" s="6"/>
      <c r="E203" s="6"/>
      <c r="F203" s="6"/>
      <c r="G203" s="6"/>
    </row>
    <row r="204" spans="1:7" ht="12.75">
      <c r="A204" s="4" t="s">
        <v>0</v>
      </c>
      <c r="B204" s="6">
        <v>2.5560787002226446</v>
      </c>
      <c r="C204" s="6">
        <v>2.5760386704686447</v>
      </c>
      <c r="D204" s="6">
        <v>2.6131919192781154</v>
      </c>
      <c r="E204" s="6">
        <v>3.988220577551528</v>
      </c>
      <c r="F204" s="6">
        <v>6.21489335986459</v>
      </c>
      <c r="G204" s="6">
        <v>2.910491920101888</v>
      </c>
    </row>
    <row r="205" spans="1:7" ht="12.75">
      <c r="A205" s="4" t="s">
        <v>1</v>
      </c>
      <c r="B205" s="6">
        <v>2.4058622567629953</v>
      </c>
      <c r="C205" s="6">
        <v>2.6978002276857254</v>
      </c>
      <c r="D205" s="6">
        <v>2.6055154580901108</v>
      </c>
      <c r="E205" s="6">
        <v>4.043920995264307</v>
      </c>
      <c r="F205" s="6">
        <v>6.079209639410791</v>
      </c>
      <c r="G205" s="6">
        <v>2.9236182366271586</v>
      </c>
    </row>
    <row r="206" spans="1:7" ht="12.75">
      <c r="A206" s="4" t="s">
        <v>2</v>
      </c>
      <c r="B206" s="6">
        <v>2.5440934126534938</v>
      </c>
      <c r="C206" s="6">
        <v>2.448695878382999</v>
      </c>
      <c r="D206" s="6">
        <v>2.7929699960309753</v>
      </c>
      <c r="E206" s="6">
        <v>4.081987532728013</v>
      </c>
      <c r="F206" s="6">
        <v>5.933806690256551</v>
      </c>
      <c r="G206" s="6">
        <v>2.920122097219192</v>
      </c>
    </row>
    <row r="207" spans="1:7" ht="12.75">
      <c r="A207" s="4" t="s">
        <v>3</v>
      </c>
      <c r="B207" s="6">
        <v>2.4590589248272194</v>
      </c>
      <c r="C207" s="6">
        <v>2.4603198334587004</v>
      </c>
      <c r="D207" s="6">
        <v>2.9522074305802946</v>
      </c>
      <c r="E207" s="6">
        <v>4.039325621407592</v>
      </c>
      <c r="F207" s="6">
        <v>5.752163529290735</v>
      </c>
      <c r="G207" s="6">
        <v>2.934789415688776</v>
      </c>
    </row>
    <row r="208" spans="1:7" ht="12.75">
      <c r="A208" s="4" t="s">
        <v>4</v>
      </c>
      <c r="B208" s="6">
        <v>2.4116739981561617</v>
      </c>
      <c r="C208" s="6">
        <v>2.605836974470571</v>
      </c>
      <c r="D208" s="6">
        <v>2.63882240535654</v>
      </c>
      <c r="E208" s="6">
        <v>4.2096558324648745</v>
      </c>
      <c r="F208" s="6">
        <v>5.414747734741728</v>
      </c>
      <c r="G208" s="6">
        <v>2.928991299184276</v>
      </c>
    </row>
    <row r="209" spans="1:7" ht="12.75">
      <c r="A209" s="4" t="s">
        <v>30</v>
      </c>
      <c r="B209" s="6">
        <v>2.459434289142916</v>
      </c>
      <c r="C209" s="6">
        <v>2.5295293081142622</v>
      </c>
      <c r="D209" s="6">
        <v>3.0114382125558445</v>
      </c>
      <c r="E209" s="6">
        <v>4.165510949641895</v>
      </c>
      <c r="F209" s="6">
        <v>5.288844782898478</v>
      </c>
      <c r="G209" s="6">
        <v>2.982812910485907</v>
      </c>
    </row>
    <row r="210" spans="1:7" ht="12.75">
      <c r="A210" s="4" t="s">
        <v>31</v>
      </c>
      <c r="B210" s="6">
        <v>2.880656251736623</v>
      </c>
      <c r="C210" s="6">
        <v>2.5697629429056623</v>
      </c>
      <c r="D210" s="6">
        <v>2.8486800397870793</v>
      </c>
      <c r="E210" s="6">
        <v>4.313101862621925</v>
      </c>
      <c r="F210" s="6">
        <v>5.059835720848102</v>
      </c>
      <c r="G210" s="6">
        <v>3.083310774134912</v>
      </c>
    </row>
    <row r="211" spans="1:7" ht="12.75">
      <c r="A211" s="4" t="s">
        <v>7</v>
      </c>
      <c r="B211" s="6">
        <v>2.904518275717255</v>
      </c>
      <c r="C211" s="6">
        <v>3.3411432669475274</v>
      </c>
      <c r="D211" s="6">
        <v>4.261246427712465</v>
      </c>
      <c r="E211" s="6">
        <v>5.459341899394272</v>
      </c>
      <c r="F211" s="6">
        <v>5.456582867318667</v>
      </c>
      <c r="G211" s="6">
        <v>3.6912074831022768</v>
      </c>
    </row>
    <row r="212" spans="1:7" ht="12.75">
      <c r="A212" s="4" t="s">
        <v>32</v>
      </c>
      <c r="B212" s="6">
        <v>3.062992678865604</v>
      </c>
      <c r="C212" s="6">
        <v>3.2628053621684305</v>
      </c>
      <c r="D212" s="6">
        <v>3.170662962060362</v>
      </c>
      <c r="E212" s="6">
        <v>4.79164644162144</v>
      </c>
      <c r="F212" s="6">
        <v>4.881602304774454</v>
      </c>
      <c r="G212" s="6">
        <v>3.502884344040912</v>
      </c>
    </row>
    <row r="213" spans="1:7" ht="12.75">
      <c r="A213" s="4" t="s">
        <v>9</v>
      </c>
      <c r="B213" s="6">
        <v>3.302711715952069</v>
      </c>
      <c r="C213" s="6">
        <v>3.294162839500497</v>
      </c>
      <c r="D213" s="6">
        <v>3.4756977148221964</v>
      </c>
      <c r="E213" s="6">
        <v>4.85096274352029</v>
      </c>
      <c r="F213" s="6">
        <v>4.7539323965886595</v>
      </c>
      <c r="G213" s="6">
        <v>3.633266798860884</v>
      </c>
    </row>
    <row r="214" spans="1:7" ht="12.75">
      <c r="A214" s="4" t="s">
        <v>10</v>
      </c>
      <c r="B214" s="6">
        <v>3.112434556362658</v>
      </c>
      <c r="C214" s="6">
        <v>3.487541082706565</v>
      </c>
      <c r="D214" s="6">
        <v>3.312629564697037</v>
      </c>
      <c r="E214" s="6">
        <v>4.782819727383514</v>
      </c>
      <c r="F214" s="6">
        <v>4.516967005212559</v>
      </c>
      <c r="G214" s="6">
        <v>3.6139790412828945</v>
      </c>
    </row>
    <row r="215" spans="1:7" ht="12.75">
      <c r="A215" s="4" t="s">
        <v>11</v>
      </c>
      <c r="B215" s="6">
        <v>3.1936210560731273</v>
      </c>
      <c r="C215" s="6">
        <v>3.4563012576947356</v>
      </c>
      <c r="D215" s="6">
        <v>3.537679180300356</v>
      </c>
      <c r="E215" s="6">
        <v>4.902616661052752</v>
      </c>
      <c r="F215" s="6">
        <v>4.244518099588891</v>
      </c>
      <c r="G215" s="6">
        <v>3.6825452970715107</v>
      </c>
    </row>
    <row r="216" spans="2:7" ht="12.75">
      <c r="B216" s="6"/>
      <c r="C216" s="6"/>
      <c r="D216" s="6"/>
      <c r="E216" s="6"/>
      <c r="F216" s="6"/>
      <c r="G216" s="6"/>
    </row>
    <row r="217" spans="1:7" ht="12.75">
      <c r="A217" s="3">
        <v>2015</v>
      </c>
      <c r="B217" s="6"/>
      <c r="C217" s="6"/>
      <c r="D217" s="6"/>
      <c r="E217" s="6"/>
      <c r="F217" s="6"/>
      <c r="G217" s="6"/>
    </row>
    <row r="218" spans="1:7" ht="12.75">
      <c r="A218" s="4" t="s">
        <v>0</v>
      </c>
      <c r="B218" s="6">
        <v>3.3002743135645525</v>
      </c>
      <c r="C218" s="6">
        <v>3.483176093032236</v>
      </c>
      <c r="D218" s="6">
        <v>3.2934108000671176</v>
      </c>
      <c r="E218" s="6">
        <v>4.8632591534680225</v>
      </c>
      <c r="F218" s="6">
        <v>4.071789245598223</v>
      </c>
      <c r="G218" s="6">
        <v>3.6643551619875234</v>
      </c>
    </row>
    <row r="219" spans="1:7" ht="12.75">
      <c r="A219" s="4" t="s">
        <v>1</v>
      </c>
      <c r="B219" s="6">
        <v>3.1</v>
      </c>
      <c r="C219" s="6">
        <v>3.74</v>
      </c>
      <c r="D219" s="6">
        <v>3.32</v>
      </c>
      <c r="E219" s="6">
        <v>4.82</v>
      </c>
      <c r="F219" s="6">
        <v>3.93</v>
      </c>
      <c r="G219" s="6">
        <v>3.68</v>
      </c>
    </row>
    <row r="220" spans="1:7" ht="12.75">
      <c r="A220" s="4" t="s">
        <v>2</v>
      </c>
      <c r="B220" s="6">
        <v>3.542320350309723</v>
      </c>
      <c r="C220" s="6">
        <v>3.5576702949216252</v>
      </c>
      <c r="D220" s="6">
        <v>3.146111585397391</v>
      </c>
      <c r="E220" s="6">
        <v>4.826531294461231</v>
      </c>
      <c r="F220" s="6">
        <v>3.4152778029782347</v>
      </c>
      <c r="G220" s="6">
        <v>3.6606319242996794</v>
      </c>
    </row>
    <row r="221" spans="1:7" ht="12.75">
      <c r="A221" s="4" t="s">
        <v>3</v>
      </c>
      <c r="B221" s="6">
        <v>3.11</v>
      </c>
      <c r="C221" s="6">
        <v>3.02</v>
      </c>
      <c r="D221" s="6">
        <v>2.9</v>
      </c>
      <c r="E221" s="6">
        <v>4.22</v>
      </c>
      <c r="F221" s="6">
        <v>3.79</v>
      </c>
      <c r="G221" s="6">
        <v>3.29</v>
      </c>
    </row>
    <row r="222" spans="1:7" ht="12.75">
      <c r="A222" s="4" t="s">
        <v>4</v>
      </c>
      <c r="B222" s="6">
        <v>3.1421</v>
      </c>
      <c r="C222" s="6">
        <v>2.9497</v>
      </c>
      <c r="D222" s="6">
        <v>3.0587</v>
      </c>
      <c r="E222" s="6">
        <v>4.3582</v>
      </c>
      <c r="F222" s="6">
        <v>3.659</v>
      </c>
      <c r="G222" s="6">
        <v>3.3022</v>
      </c>
    </row>
    <row r="223" spans="1:7" ht="12.75">
      <c r="A223" s="4" t="s">
        <v>30</v>
      </c>
      <c r="B223" s="6">
        <v>3.4610188620011564</v>
      </c>
      <c r="C223" s="6">
        <v>2.894706583202513</v>
      </c>
      <c r="D223" s="6">
        <v>3.5604754770649945</v>
      </c>
      <c r="E223" s="6">
        <v>4.067124213825776</v>
      </c>
      <c r="F223" s="6">
        <v>3.7464772280073</v>
      </c>
      <c r="G223" s="6">
        <v>3.4295623846105165</v>
      </c>
    </row>
    <row r="224" spans="1:7" ht="12.75">
      <c r="A224" s="4" t="s">
        <v>31</v>
      </c>
      <c r="B224" s="6">
        <v>2.8742293897490514</v>
      </c>
      <c r="C224" s="6">
        <v>2.935282205454725</v>
      </c>
      <c r="D224" s="6">
        <v>3.6439198796482026</v>
      </c>
      <c r="E224" s="6">
        <v>4.192095590318173</v>
      </c>
      <c r="F224" s="6">
        <v>3.789236713339438</v>
      </c>
      <c r="G224" s="6">
        <v>3.347677945961134</v>
      </c>
    </row>
    <row r="225" spans="1:7" ht="12.75">
      <c r="A225" s="4" t="s">
        <v>7</v>
      </c>
      <c r="B225" s="6">
        <v>2.7325529891504696</v>
      </c>
      <c r="C225" s="6">
        <v>3.267954549026366</v>
      </c>
      <c r="D225" s="6">
        <v>3.34984795972552</v>
      </c>
      <c r="E225" s="6">
        <v>4.405305963612352</v>
      </c>
      <c r="F225" s="6">
        <v>3.8446387148443995</v>
      </c>
      <c r="G225" s="6">
        <v>3.406845206144599</v>
      </c>
    </row>
    <row r="226" spans="1:7" ht="12.75">
      <c r="A226" s="4" t="s">
        <v>32</v>
      </c>
      <c r="B226" s="6">
        <v>2.9207895596808937</v>
      </c>
      <c r="C226" s="6">
        <v>3.442480391543642</v>
      </c>
      <c r="D226" s="6">
        <v>2.9230155298935037</v>
      </c>
      <c r="E226" s="6">
        <v>4.398064531004489</v>
      </c>
      <c r="F226" s="6">
        <v>3.9026292238549805</v>
      </c>
      <c r="G226" s="6">
        <v>3.437216739400675</v>
      </c>
    </row>
    <row r="227" spans="1:7" ht="12.75">
      <c r="A227" s="4" t="s">
        <v>9</v>
      </c>
      <c r="B227" s="6">
        <v>3.147420501033452</v>
      </c>
      <c r="C227" s="6">
        <v>3.202814419790788</v>
      </c>
      <c r="D227" s="6">
        <v>2.7494250491496537</v>
      </c>
      <c r="E227" s="6">
        <v>4.373808657011825</v>
      </c>
      <c r="F227" s="6">
        <v>3.8364251645501937</v>
      </c>
      <c r="G227" s="6">
        <v>3.3742927296271934</v>
      </c>
    </row>
    <row r="228" spans="1:7" ht="12.75">
      <c r="A228" s="4" t="s">
        <v>10</v>
      </c>
      <c r="B228" s="6">
        <v>3.15</v>
      </c>
      <c r="C228" s="6">
        <v>3.09</v>
      </c>
      <c r="D228" s="6">
        <v>2.81</v>
      </c>
      <c r="E228" s="6">
        <v>4.56</v>
      </c>
      <c r="F228" s="6">
        <v>3.97</v>
      </c>
      <c r="G228" s="6">
        <v>3.41</v>
      </c>
    </row>
    <row r="229" spans="1:7" ht="12.75">
      <c r="A229" s="4" t="s">
        <v>11</v>
      </c>
      <c r="B229" s="6">
        <v>3.0558925380854602</v>
      </c>
      <c r="C229" s="6">
        <v>2.9375056644003688</v>
      </c>
      <c r="D229" s="6">
        <v>3.191336804613897</v>
      </c>
      <c r="E229" s="6">
        <v>4.450960126483562</v>
      </c>
      <c r="F229" s="6">
        <v>4.1980353748450705</v>
      </c>
      <c r="G229" s="6">
        <v>3.4240629013258026</v>
      </c>
    </row>
    <row r="230" spans="2:7" ht="12.75">
      <c r="B230" s="6"/>
      <c r="C230" s="6"/>
      <c r="D230" s="6"/>
      <c r="E230" s="6"/>
      <c r="F230" s="6"/>
      <c r="G230" s="6"/>
    </row>
    <row r="231" spans="1:7" ht="12.75">
      <c r="A231" s="3">
        <v>2016</v>
      </c>
      <c r="B231" s="6"/>
      <c r="C231" s="6"/>
      <c r="D231" s="6"/>
      <c r="E231" s="6"/>
      <c r="F231" s="6"/>
      <c r="G231" s="6"/>
    </row>
    <row r="232" spans="1:7" ht="12.75">
      <c r="A232" s="4" t="s">
        <v>0</v>
      </c>
      <c r="B232" s="6">
        <v>2.9350319596163814</v>
      </c>
      <c r="C232" s="6">
        <v>2.8683295386273993</v>
      </c>
      <c r="D232" s="6">
        <v>3.184690392521284</v>
      </c>
      <c r="E232" s="6">
        <v>4.474197512684946</v>
      </c>
      <c r="F232" s="6">
        <v>4.445181794256562</v>
      </c>
      <c r="G232" s="6">
        <v>3.427573838825615</v>
      </c>
    </row>
    <row r="233" spans="1:7" ht="12.75">
      <c r="A233" s="4" t="s">
        <v>1</v>
      </c>
      <c r="B233" s="6">
        <v>2.8950040264037056</v>
      </c>
      <c r="C233" s="6">
        <v>3.0126046086770684</v>
      </c>
      <c r="D233" s="6">
        <v>3.054707774188787</v>
      </c>
      <c r="E233" s="6">
        <v>4.605284487045828</v>
      </c>
      <c r="F233" s="6">
        <v>4.383892455316041</v>
      </c>
      <c r="G233" s="6">
        <v>3.458480751471935</v>
      </c>
    </row>
    <row r="234" spans="1:7" ht="12.75">
      <c r="A234" s="4" t="s">
        <v>2</v>
      </c>
      <c r="B234" s="6">
        <v>3.1438091381703397</v>
      </c>
      <c r="C234" s="6">
        <v>3.087732956774045</v>
      </c>
      <c r="D234" s="6">
        <v>3.046258563186877</v>
      </c>
      <c r="E234" s="6">
        <v>4.465475727617561</v>
      </c>
      <c r="F234" s="6">
        <v>4.520802230434884</v>
      </c>
      <c r="G234" s="6">
        <v>3.5251863625902358</v>
      </c>
    </row>
    <row r="235" spans="1:7" ht="12.75">
      <c r="A235" s="4" t="s">
        <v>3</v>
      </c>
      <c r="B235" s="6">
        <v>2.716842445058795</v>
      </c>
      <c r="C235" s="6">
        <v>3.293461235721666</v>
      </c>
      <c r="D235" s="6">
        <v>3.213567480152141</v>
      </c>
      <c r="E235" s="6">
        <v>4.44602857466607</v>
      </c>
      <c r="F235" s="6">
        <v>4.645075438585099</v>
      </c>
      <c r="G235" s="6">
        <v>3.5377942858875926</v>
      </c>
    </row>
    <row r="236" spans="1:7" ht="12.75">
      <c r="A236" s="4" t="s">
        <v>4</v>
      </c>
      <c r="B236" s="6">
        <v>2.9462414340491034</v>
      </c>
      <c r="C236" s="6">
        <v>3.232619837254024</v>
      </c>
      <c r="D236" s="6">
        <v>3.331277437749182</v>
      </c>
      <c r="E236" s="6">
        <v>4.449902643311121</v>
      </c>
      <c r="F236" s="6">
        <v>4.9584496156283</v>
      </c>
      <c r="G236" s="6">
        <v>3.6018689658448784</v>
      </c>
    </row>
    <row r="237" spans="1:7" ht="12.75">
      <c r="A237" s="4" t="s">
        <v>30</v>
      </c>
      <c r="B237" s="6">
        <v>3.126706714241687</v>
      </c>
      <c r="C237" s="6">
        <v>3.1789848376813516</v>
      </c>
      <c r="D237" s="6">
        <v>3.7205930293382803</v>
      </c>
      <c r="E237" s="6">
        <v>4.667087787607605</v>
      </c>
      <c r="F237" s="6">
        <v>4.79980349843688</v>
      </c>
      <c r="G237" s="6">
        <v>3.7143021150201916</v>
      </c>
    </row>
    <row r="238" spans="1:7" ht="12.75">
      <c r="A238" s="4" t="s">
        <v>31</v>
      </c>
      <c r="B238" s="10">
        <v>3.0751956787366916</v>
      </c>
      <c r="C238" s="10">
        <v>3.313838798404031</v>
      </c>
      <c r="D238" s="10">
        <v>3.5942186445468187</v>
      </c>
      <c r="E238" s="10">
        <v>4.067164361402034</v>
      </c>
      <c r="F238" s="10">
        <v>4.193301350313243</v>
      </c>
      <c r="G238" s="10">
        <v>3.531638754123842</v>
      </c>
    </row>
    <row r="239" spans="1:7" ht="12.75">
      <c r="A239" s="4" t="s">
        <v>7</v>
      </c>
      <c r="B239" s="10">
        <v>2.9829701507249475</v>
      </c>
      <c r="C239" s="10">
        <v>3.335514875550702</v>
      </c>
      <c r="D239" s="10">
        <v>3.391296071627516</v>
      </c>
      <c r="E239" s="10">
        <v>4.209956867922087</v>
      </c>
      <c r="F239" s="10">
        <v>4.214416665176013</v>
      </c>
      <c r="G239" s="10">
        <f>'[1]D&amp;LAUG16'!$H$14</f>
        <v>3.5114917730486517</v>
      </c>
    </row>
    <row r="240" spans="1:7" ht="12.75">
      <c r="A240" s="4" t="s">
        <v>32</v>
      </c>
      <c r="B240" s="10">
        <v>3.063404450143131</v>
      </c>
      <c r="C240" s="10">
        <v>3.6670614779315387</v>
      </c>
      <c r="D240" s="10">
        <v>3.1514384661664536</v>
      </c>
      <c r="E240" s="10">
        <v>4.037710062412043</v>
      </c>
      <c r="F240" s="10">
        <v>4.346655280298389</v>
      </c>
      <c r="G240" s="10">
        <v>3.5850200187249364</v>
      </c>
    </row>
    <row r="241" spans="1:7" ht="12.75">
      <c r="A241" s="4" t="s">
        <v>9</v>
      </c>
      <c r="B241" s="10">
        <f>'[4]OCT16-DEP &amp; LOA'!$G$12</f>
        <v>3.1227132817515706</v>
      </c>
      <c r="C241" s="10">
        <f>'[4]OCT16-DEP &amp; LOA'!$G$13</f>
        <v>3.4321124743885916</v>
      </c>
      <c r="D241" s="10">
        <f>'[4]OCT16-DEP &amp; LOA'!$G$14</f>
        <v>3.0373181564956737</v>
      </c>
      <c r="E241" s="10">
        <f>'[4]OCT16-DEP &amp; LOA'!$G$15</f>
        <v>3.977963856721285</v>
      </c>
      <c r="F241" s="10">
        <f>'[4]OCT16-DEP &amp; LOA'!$G$16</f>
        <v>4.211649758166943</v>
      </c>
      <c r="G241" s="10">
        <f>'[4]OCT16-DEP &amp; LOA'!$H$33</f>
        <v>3.488564800750143</v>
      </c>
    </row>
    <row r="242" spans="1:7" ht="12.75">
      <c r="A242" s="4" t="s">
        <v>10</v>
      </c>
      <c r="B242" s="10">
        <f>'[2]NOV16-DEP &amp; LOA'!$G$12</f>
        <v>3.190798388793817</v>
      </c>
      <c r="C242" s="10">
        <f>'[2]NOV16-DEP &amp; LOA'!$G$13</f>
        <v>3.230949247023774</v>
      </c>
      <c r="D242" s="10">
        <f>'[2]NOV16-DEP &amp; LOA'!$G$14</f>
        <v>3.0608759244974633</v>
      </c>
      <c r="E242" s="10">
        <f>'[2]NOV16-DEP &amp; LOA'!$G$15</f>
        <v>3.90833664873125</v>
      </c>
      <c r="F242" s="10">
        <f>'[2]NOV16-DEP &amp; LOA'!$G$16</f>
        <v>4.211502350827569</v>
      </c>
      <c r="G242" s="10">
        <f>'[2]NOV16-DEP &amp; LOA'!$H$33</f>
        <v>3.432654008490187</v>
      </c>
    </row>
    <row r="243" spans="1:7" ht="12.75">
      <c r="A243" s="4" t="s">
        <v>11</v>
      </c>
      <c r="B243" s="10">
        <f>'[3]DEC16-DEP &amp; LOA'!$G$12</f>
        <v>3.102705895522316</v>
      </c>
      <c r="C243" s="10">
        <f>'[3]DEC16-DEP &amp; LOA'!$G$13</f>
        <v>3.2160684660481436</v>
      </c>
      <c r="D243" s="10">
        <f>'[3]DEC16-DEP &amp; LOA'!$G$14</f>
        <v>3.1621670043715517</v>
      </c>
      <c r="E243" s="10">
        <f>'[3]DEC16-DEP &amp; LOA'!$G$15</f>
        <v>4.048925352479482</v>
      </c>
      <c r="F243" s="10">
        <f>'[3]DEC16-DEP &amp; LOA'!$G$16</f>
        <v>4.26747920352047</v>
      </c>
      <c r="G243" s="10">
        <f>'[3]DEC16-DEP &amp; LOA'!$H$33</f>
        <v>3.4553503717701126</v>
      </c>
    </row>
    <row r="244" spans="2:7" ht="12.75">
      <c r="B244" s="6"/>
      <c r="C244" s="6"/>
      <c r="D244" s="6"/>
      <c r="E244" s="6"/>
      <c r="F244" s="6"/>
      <c r="G244" s="6"/>
    </row>
    <row r="245" spans="1:7" ht="12.75">
      <c r="A245" s="3">
        <v>2017</v>
      </c>
      <c r="B245" s="6"/>
      <c r="C245" s="6"/>
      <c r="D245" s="6"/>
      <c r="E245" s="6"/>
      <c r="F245" s="6"/>
      <c r="G245" s="6"/>
    </row>
    <row r="246" spans="1:7" ht="12.75">
      <c r="A246" s="4" t="s">
        <v>0</v>
      </c>
      <c r="B246" s="10">
        <f>'[5]JAN17-DEP &amp; LOA'!$G$12</f>
        <v>2.879123126385444</v>
      </c>
      <c r="C246" s="10">
        <f>'[5]JAN17-DEP &amp; LOA'!$G$13</f>
        <v>3.3744238740687393</v>
      </c>
      <c r="D246" s="10">
        <f>'[5]JAN17-DEP &amp; LOA'!$G$14</f>
        <v>3.032506438564887</v>
      </c>
      <c r="E246" s="10">
        <f>'[5]JAN17-DEP &amp; LOA'!$G$15</f>
        <v>3.9631073049332377</v>
      </c>
      <c r="F246" s="10">
        <f>'[5]JAN17-DEP &amp; LOA'!$G$16</f>
        <v>4.397890516940575</v>
      </c>
      <c r="G246" s="10">
        <f>'[5]JAN17-DEP &amp; LOA'!$H$33</f>
        <v>3.4405376399173173</v>
      </c>
    </row>
    <row r="247" spans="1:7" ht="12.75">
      <c r="A247" s="4" t="s">
        <v>1</v>
      </c>
      <c r="B247" s="10">
        <f>'[6]FEB17-DEP &amp; LOA'!$G$12</f>
        <v>4.124615906508013</v>
      </c>
      <c r="C247" s="10">
        <f>'[6]FEB17-DEP &amp; LOA'!$G$13</f>
        <v>3.543754013339084</v>
      </c>
      <c r="D247" s="10">
        <f>'[6]FEB17-DEP &amp; LOA'!$G$14</f>
        <v>3.290452320950848</v>
      </c>
      <c r="E247" s="10">
        <f>'[6]FEB17-DEP &amp; LOA'!$G$15</f>
        <v>3.955339279547409</v>
      </c>
      <c r="F247" s="10">
        <f>'[6]FEB17-DEP &amp; LOA'!$G$16</f>
        <v>4.7828264981979345</v>
      </c>
      <c r="G247" s="10">
        <f>'[6]FEB17-DEP &amp; LOA'!$H$33</f>
        <v>3.918256048248182</v>
      </c>
    </row>
    <row r="248" spans="1:7" ht="12.75">
      <c r="A248" s="4" t="s">
        <v>2</v>
      </c>
      <c r="B248" s="10">
        <f>'[7]MAR17-DEP &amp; LOA'!$G$12</f>
        <v>3.1238332949482475</v>
      </c>
      <c r="C248" s="10">
        <f>'[7]MAR17-DEP &amp; LOA'!$G$13</f>
        <v>4.400728650768606</v>
      </c>
      <c r="D248" s="10">
        <f>'[7]MAR17-DEP &amp; LOA'!$G$14</f>
        <v>3.036011482037794</v>
      </c>
      <c r="E248" s="10">
        <f>'[7]MAR17-DEP &amp; LOA'!$G$15</f>
        <v>3.995379777800473</v>
      </c>
      <c r="F248" s="10">
        <f>'[7]MAR17-DEP &amp; LOA'!$G$16</f>
        <v>4.7991126698550195</v>
      </c>
      <c r="G248" s="10">
        <f>'[7]MAR17-DEP &amp; LOA'!$H$33</f>
        <v>3.947471634335475</v>
      </c>
    </row>
    <row r="249" spans="1:7" ht="12.75">
      <c r="A249" s="4" t="s">
        <v>3</v>
      </c>
      <c r="B249" s="10">
        <f>'[8]APR17-DEP &amp; LOA'!$G$12</f>
        <v>4.707437568212655</v>
      </c>
      <c r="C249" s="10">
        <f>'[8]APR17-DEP &amp; LOA'!$G$13</f>
        <v>0</v>
      </c>
      <c r="D249" s="10">
        <f>'[8]APR17-DEP &amp; LOA'!$G$14</f>
        <v>0</v>
      </c>
      <c r="E249" s="10">
        <f>'[8]APR17-DEP &amp; LOA'!$G$15</f>
        <v>0</v>
      </c>
      <c r="F249" s="10">
        <f>'[8]APR17-DEP &amp; LOA'!$G$16</f>
        <v>0</v>
      </c>
      <c r="G249" s="10">
        <f>'[8]APR17-DEP &amp; LOA'!$H$33</f>
        <v>4.050071576504651</v>
      </c>
    </row>
    <row r="250" spans="1:7" ht="12.75">
      <c r="A250" s="4" t="s">
        <v>4</v>
      </c>
      <c r="B250" s="10">
        <f>'[9]MAY17-DEP &amp; LOA'!$G$12</f>
        <v>4.060502829825933</v>
      </c>
      <c r="C250" s="10">
        <f>'[9]MAY17-DEP &amp; LOA'!$G$13</f>
        <v>3.6429752573805585</v>
      </c>
      <c r="D250" s="10">
        <f>'[9]MAY17-DEP &amp; LOA'!$G$14</f>
        <v>3.6699612334659433</v>
      </c>
      <c r="E250" s="10">
        <f>'[9]MAY17-DEP &amp; LOA'!$G$15</f>
        <v>3.7077626931248906</v>
      </c>
      <c r="F250" s="10">
        <f>'[8]APR17-DEP &amp; LOA'!$G$16</f>
        <v>0</v>
      </c>
      <c r="G250" s="10">
        <f>'[9]MAY17-DEP &amp; LOA'!$H$33</f>
        <v>3.9732232377325225</v>
      </c>
    </row>
    <row r="251" spans="1:7" ht="12.75">
      <c r="A251" s="4" t="s">
        <v>30</v>
      </c>
      <c r="B251" s="10">
        <f>'[10]JUN17-DEP &amp; LOA'!$G$12</f>
        <v>3.764895045895516</v>
      </c>
      <c r="C251" s="10">
        <f>'[10]JUN17-DEP &amp; LOA'!$G$13</f>
        <v>3.8302984939536695</v>
      </c>
      <c r="D251" s="10">
        <f>'[10]JUN17-DEP &amp; LOA'!$G$14</f>
        <v>3.669081395401323</v>
      </c>
      <c r="E251" s="10">
        <f>'[10]JUN17-DEP &amp; LOA'!$G$15</f>
        <v>3.5666388934312647</v>
      </c>
      <c r="F251" s="10">
        <f>'[10]JUN17-DEP &amp; LOA'!$G$16</f>
        <v>5.020288663944599</v>
      </c>
      <c r="G251" s="10">
        <f>'[10]JUN17-DEP &amp; LOA'!$H$33</f>
        <v>3.955695501362228</v>
      </c>
    </row>
    <row r="252" spans="1:7" ht="12.75">
      <c r="A252" s="4" t="s">
        <v>31</v>
      </c>
      <c r="B252" s="10">
        <f>'[11]OVERALL'!$H$7</f>
        <v>4.055802563561</v>
      </c>
      <c r="C252" s="10">
        <f>'[11]OVERALL'!$H$8</f>
        <v>3.6523342861</v>
      </c>
      <c r="D252" s="10">
        <f>'[11]OVERALL'!$H$9</f>
        <v>3.580903089907</v>
      </c>
      <c r="E252" s="10">
        <f>'[11]OVERALL'!$H$10</f>
        <v>3.685091231221</v>
      </c>
      <c r="F252" s="10">
        <f>'[11]OVERALL'!$H$11</f>
        <v>5.121299314553</v>
      </c>
      <c r="G252" s="10">
        <f>'[11]OVERALL'!$I$14</f>
        <v>3.9876041876490715</v>
      </c>
    </row>
    <row r="253" spans="1:7" ht="12.75">
      <c r="A253" s="4" t="s">
        <v>7</v>
      </c>
      <c r="B253" s="10">
        <f>'[12]OVERALL'!$H$7</f>
        <v>3.977664478659</v>
      </c>
      <c r="C253" s="10">
        <f>'[12]OVERALL'!$H$8</f>
        <v>3.872274890278</v>
      </c>
      <c r="D253" s="10">
        <f>'[12]OVERALL'!$H$9</f>
        <v>3.363634320479</v>
      </c>
      <c r="E253" s="10">
        <f>'[12]OVERALL'!$H$10</f>
        <v>4.102071961056</v>
      </c>
      <c r="F253" s="10">
        <f>'[12]OVERALL'!$H$11</f>
        <v>5.279452172026</v>
      </c>
      <c r="G253" s="10">
        <f>'[12]OVERALL'!$I$14</f>
        <v>4.0886588875325796</v>
      </c>
    </row>
    <row r="254" spans="1:7" ht="12.75">
      <c r="A254" s="4" t="s">
        <v>32</v>
      </c>
      <c r="B254" s="10">
        <f>'[13]OVERALL'!$H$7</f>
        <v>4.194822954508</v>
      </c>
      <c r="C254" s="10">
        <f>'[13]OVERALL'!$H$8</f>
        <v>4.011803232102</v>
      </c>
      <c r="D254" s="10">
        <f>'[13]OVERALL'!$H$9</f>
        <v>2.804561124585</v>
      </c>
      <c r="E254" s="10">
        <f>'[13]OVERALL'!$H$10</f>
        <v>4.037888550774</v>
      </c>
      <c r="F254" s="10">
        <f>'[13]OVERALL'!$H$11</f>
        <v>5.333816117206</v>
      </c>
      <c r="G254" s="10">
        <f>'[13]OVERALL'!$I$14</f>
        <v>4.091962378493821</v>
      </c>
    </row>
    <row r="255" spans="1:7" ht="12.75">
      <c r="A255" s="4" t="s">
        <v>15</v>
      </c>
      <c r="B255" s="10">
        <f>'[14]OVERALL'!$H$7</f>
        <v>3.80749173536</v>
      </c>
      <c r="C255" s="10">
        <f>'[14]OVERALL'!$H$8</f>
        <v>4.245640594177</v>
      </c>
      <c r="D255" s="10">
        <f>'[14]OVERALL'!$H$9</f>
        <v>2.802415827035</v>
      </c>
      <c r="E255" s="10">
        <f>'[14]OVERALL'!$H$10</f>
        <v>4.19799425859</v>
      </c>
      <c r="F255" s="10">
        <f>'[14]OVERALL'!$H$11</f>
        <v>5.360553292563</v>
      </c>
      <c r="G255" s="10">
        <f>'[14]OVERALL'!$I$14</f>
        <v>4.145247099596195</v>
      </c>
    </row>
    <row r="256" spans="1:7" ht="12.75">
      <c r="A256" s="4" t="s">
        <v>20</v>
      </c>
      <c r="B256" s="10">
        <f>'[15]OVERALL'!$H$7</f>
        <v>3.525045879198</v>
      </c>
      <c r="C256" s="10">
        <f>'[15]OVERALL'!$H$8</f>
        <v>4.166795560013</v>
      </c>
      <c r="D256" s="10">
        <f>'[15]OVERALL'!$H$9</f>
        <v>3.025022489164</v>
      </c>
      <c r="E256" s="10">
        <f>'[15]OVERALL'!$H$10</f>
        <v>4.07217189878</v>
      </c>
      <c r="F256" s="10">
        <f>'[15]OVERALL'!$H$11</f>
        <v>5.332017070654</v>
      </c>
      <c r="G256" s="10">
        <f>'[15]OVERALL'!$I$14</f>
        <v>4.083102048606529</v>
      </c>
    </row>
    <row r="257" spans="1:7" ht="12.75">
      <c r="A257" s="4" t="s">
        <v>16</v>
      </c>
      <c r="B257" s="10">
        <f>'[16]OVERALL'!$H$7</f>
        <v>3.355236859963</v>
      </c>
      <c r="C257" s="10">
        <f>'[16]OVERALL'!$H$8</f>
        <v>4.223531113302</v>
      </c>
      <c r="D257" s="10">
        <f>'[16]OVERALL'!$H$9</f>
        <v>3.046370088913</v>
      </c>
      <c r="E257" s="10">
        <f>'[16]OVERALL'!$H$10</f>
        <v>4.298174453953</v>
      </c>
      <c r="F257" s="10">
        <f>'[16]OVERALL'!$H$11</f>
        <v>5.210753407853</v>
      </c>
      <c r="G257" s="10">
        <f>'[16]OVERALL'!$I$14</f>
        <v>4.084564696628712</v>
      </c>
    </row>
    <row r="259" spans="1:7" ht="12.75">
      <c r="A259" s="3">
        <v>2018</v>
      </c>
      <c r="B259" s="10"/>
      <c r="C259" s="10"/>
      <c r="D259" s="10"/>
      <c r="E259" s="10"/>
      <c r="F259" s="10"/>
      <c r="G259" s="10"/>
    </row>
    <row r="260" spans="1:7" ht="12.75">
      <c r="A260" s="4" t="s">
        <v>0</v>
      </c>
      <c r="B260" s="10">
        <f>'[17]OVERALL'!$H$7</f>
        <v>3.030378302147</v>
      </c>
      <c r="C260" s="10">
        <f>'[17]OVERALL'!$H$8</f>
        <v>4.186381502244</v>
      </c>
      <c r="D260" s="10">
        <f>'[17]OVERALL'!$H$9</f>
        <v>2.954442201809</v>
      </c>
      <c r="E260" s="10">
        <f>'[17]OVERALL'!$H$10</f>
        <v>4.271438946569</v>
      </c>
      <c r="F260" s="10">
        <f>'[17]OVERALL'!$H$11</f>
        <v>5.127127040668</v>
      </c>
      <c r="G260" s="10">
        <f>'[17]OVERALL'!$I$14</f>
        <v>4.004977591415995</v>
      </c>
    </row>
    <row r="261" spans="1:7" ht="12.75">
      <c r="A261" s="4" t="s">
        <v>17</v>
      </c>
      <c r="B261" s="10">
        <f>'[18]OVERALL'!$H$7</f>
        <v>4.44081550588</v>
      </c>
      <c r="C261" s="10">
        <f>'[18]OVERALL'!$H$8</f>
        <v>3.158887832265</v>
      </c>
      <c r="D261" s="10">
        <f>'[18]OVERALL'!$H$9</f>
        <v>3.20213136495</v>
      </c>
      <c r="E261" s="10">
        <f>'[18]OVERALL'!$H$10</f>
        <v>3.969714336278</v>
      </c>
      <c r="F261" s="10">
        <f>'[18]OVERALL'!$H$11</f>
        <v>5.078848167419</v>
      </c>
      <c r="G261" s="10">
        <f>'[18]OVERALL'!$I$14</f>
        <v>4.007117664440059</v>
      </c>
    </row>
    <row r="262" spans="1:7" ht="12.75">
      <c r="A262" s="4" t="s">
        <v>18</v>
      </c>
      <c r="B262" s="10">
        <f>'[19]OVERALL'!$H$7</f>
        <v>4.224662842697</v>
      </c>
      <c r="C262" s="10">
        <f>'[19]OVERALL'!$H$8</f>
        <v>3.437905200599</v>
      </c>
      <c r="D262" s="10">
        <f>'[19]OVERALL'!$H$9</f>
        <v>3.066290495989</v>
      </c>
      <c r="E262" s="10">
        <f>'[19]OVERALL'!$H$10</f>
        <v>3.937567215018</v>
      </c>
      <c r="F262" s="10">
        <f>'[19]OVERALL'!$H$11</f>
        <v>4.956323436328</v>
      </c>
      <c r="G262" s="10">
        <f>'[19]OVERALL'!$I$14</f>
        <v>3.965092623293399</v>
      </c>
    </row>
    <row r="263" spans="1:7" ht="12.75">
      <c r="A263" s="4" t="s">
        <v>19</v>
      </c>
      <c r="B263" s="10">
        <f>'[20]OVERALL'!$H$7</f>
        <v>3.858963541299</v>
      </c>
      <c r="C263" s="10">
        <f>'[20]OVERALL'!$H$8</f>
        <v>2.705760586378</v>
      </c>
      <c r="D263" s="10">
        <f>'[20]OVERALL'!$H$9</f>
        <v>3.299510917813</v>
      </c>
      <c r="E263" s="10">
        <f>'[20]OVERALL'!$H$10</f>
        <v>3.768221676346</v>
      </c>
      <c r="F263" s="10">
        <f>'[20]OVERALL'!$H$11</f>
        <v>5.041665722045</v>
      </c>
      <c r="G263" s="10">
        <f>'[20]OVERALL'!$I$14</f>
        <v>3.766541551677795</v>
      </c>
    </row>
    <row r="264" spans="1:7" ht="12.75">
      <c r="A264" s="4" t="s">
        <v>4</v>
      </c>
      <c r="B264" s="10">
        <f>'[21]OVERALL'!$H$7</f>
        <v>2.500004627214</v>
      </c>
      <c r="C264" s="10">
        <f>'[21]OVERALL'!$H$8</f>
        <v>4.185236046622</v>
      </c>
      <c r="D264" s="10">
        <f>'[21]OVERALL'!$H$9</f>
        <v>2.767146106873</v>
      </c>
      <c r="E264" s="10">
        <f>'[21]OVERALL'!$H$10</f>
        <v>3.678966001042</v>
      </c>
      <c r="F264" s="10">
        <f>'[21]OVERALL'!$H$11</f>
        <v>5.008152301159</v>
      </c>
      <c r="G264" s="10">
        <f>'[21]OVERALL'!$I$14</f>
        <v>3.7692764427414702</v>
      </c>
    </row>
    <row r="265" spans="1:7" ht="12.75">
      <c r="A265" s="4" t="s">
        <v>36</v>
      </c>
      <c r="B265" s="10">
        <f>'[22]OVERALL'!$H$7</f>
        <v>3.60924944621</v>
      </c>
      <c r="C265" s="10">
        <f>'[22]OVERALL'!$H$8</f>
        <v>3.678379563692</v>
      </c>
      <c r="D265" s="10">
        <f>'[22]OVERALL'!$H$9</f>
        <v>3.142817407289</v>
      </c>
      <c r="E265" s="10">
        <f>'[22]OVERALL'!$H$10</f>
        <v>3.424517859241</v>
      </c>
      <c r="F265" s="10">
        <f>'[22]OVERALL'!$H$11</f>
        <v>5.040519398405</v>
      </c>
      <c r="G265" s="10">
        <f>'[22]OVERALL'!$I$14</f>
        <v>3.763751626325542</v>
      </c>
    </row>
    <row r="266" spans="1:7" ht="12.75">
      <c r="A266" s="4" t="s">
        <v>37</v>
      </c>
      <c r="B266" s="10">
        <f>'[23]OVERALL'!$H$7</f>
        <v>4.025764246132</v>
      </c>
      <c r="C266" s="10">
        <f>'[23]OVERALL'!$H$8</f>
        <v>3.504094788322</v>
      </c>
      <c r="D266" s="10">
        <f>'[23]OVERALL'!$H$9</f>
        <v>2.864306848167</v>
      </c>
      <c r="E266" s="10">
        <f>'[23]OVERALL'!$H$10</f>
        <v>3.36715265584</v>
      </c>
      <c r="F266" s="10">
        <f>'[23]OVERALL'!$H$11</f>
        <v>5.008397243073</v>
      </c>
      <c r="G266" s="10">
        <f>'[23]OVERALL'!$I$14</f>
        <v>3.7402752170323814</v>
      </c>
    </row>
    <row r="267" spans="1:7" ht="12.75">
      <c r="A267" s="4" t="s">
        <v>14</v>
      </c>
      <c r="B267" s="10">
        <f>'[24]OVERALL'!$H$7</f>
        <v>4.204954302865</v>
      </c>
      <c r="C267" s="10">
        <f>'[24]OVERALL'!$H$8</f>
        <v>2.925425076211</v>
      </c>
      <c r="D267" s="10">
        <f>'[24]OVERALL'!$H$9</f>
        <v>2.874278447637</v>
      </c>
      <c r="E267" s="10">
        <f>'[24]OVERALL'!$H$10</f>
        <v>3.466202444106</v>
      </c>
      <c r="F267" s="10">
        <f>'[24]OVERALL'!$H$11</f>
        <v>4.9037056978</v>
      </c>
      <c r="G267" s="10">
        <f>'[24]OVERALL'!$I$14</f>
        <v>3.6405621933137486</v>
      </c>
    </row>
    <row r="268" spans="1:7" ht="12.75">
      <c r="A268" s="4" t="s">
        <v>38</v>
      </c>
      <c r="B268" s="10">
        <f>'[25]OVERALL'!$H$7</f>
        <v>4.294930104322</v>
      </c>
      <c r="C268" s="10">
        <f>'[25]OVERALL'!$H$8</f>
        <v>2.786180543072</v>
      </c>
      <c r="D268" s="10">
        <f>'[25]OVERALL'!$H$9</f>
        <v>2.401793947585</v>
      </c>
      <c r="E268" s="10">
        <f>'[25]OVERALL'!$H$10</f>
        <v>3.611595405259</v>
      </c>
      <c r="F268" s="10">
        <f>'[25]OVERALL'!$H$11</f>
        <v>4.803506069239</v>
      </c>
      <c r="G268" s="10">
        <f>'[25]OVERALL'!$I$14</f>
        <v>3.6360315723385814</v>
      </c>
    </row>
    <row r="269" spans="2:7" ht="12.75">
      <c r="B269" s="10"/>
      <c r="C269" s="10"/>
      <c r="D269" s="10"/>
      <c r="E269" s="10"/>
      <c r="F269" s="10"/>
      <c r="G269" s="10"/>
    </row>
    <row r="270" spans="2:7" ht="12.75">
      <c r="B270" s="6"/>
      <c r="C270" s="6"/>
      <c r="D270" s="6"/>
      <c r="E270" s="6"/>
      <c r="F270" s="6"/>
      <c r="G270" s="6"/>
    </row>
    <row r="271" spans="1:7" ht="12.75">
      <c r="A271" s="4" t="s">
        <v>35</v>
      </c>
      <c r="B271" s="6"/>
      <c r="C271" s="6"/>
      <c r="D271" s="6"/>
      <c r="E271" s="6"/>
      <c r="F271" s="6"/>
      <c r="G271" s="6"/>
    </row>
    <row r="272" spans="1:7" ht="12.75">
      <c r="A272" s="4" t="s">
        <v>12</v>
      </c>
      <c r="B272" s="5"/>
      <c r="C272" s="5"/>
      <c r="D272" s="5"/>
      <c r="E272" s="5"/>
      <c r="F272" s="5"/>
      <c r="G272" s="5"/>
    </row>
    <row r="273" spans="1:7" ht="12.75">
      <c r="A273" s="4" t="s">
        <v>13</v>
      </c>
      <c r="B273" s="5"/>
      <c r="C273" s="5"/>
      <c r="D273" s="5"/>
      <c r="E273" s="5"/>
      <c r="F273" s="5"/>
      <c r="G273" s="5"/>
    </row>
    <row r="274" spans="2:7" ht="12.75">
      <c r="B274" s="6"/>
      <c r="C274" s="6"/>
      <c r="D274" s="6"/>
      <c r="E274" s="6"/>
      <c r="F274" s="6"/>
      <c r="G274" s="5"/>
    </row>
    <row r="275" spans="2:7" ht="12.75">
      <c r="B275" s="5"/>
      <c r="C275" s="5"/>
      <c r="D275" s="5"/>
      <c r="E275" s="5"/>
      <c r="F275" s="5"/>
      <c r="G275" s="5"/>
    </row>
    <row r="276" spans="2:7" ht="12.75">
      <c r="B276" s="5"/>
      <c r="C276" s="5"/>
      <c r="D276" s="5"/>
      <c r="E276" s="5"/>
      <c r="F276" s="5"/>
      <c r="G276" s="5"/>
    </row>
    <row r="277" spans="2:7" ht="12.75">
      <c r="B277" s="5"/>
      <c r="C277" s="5"/>
      <c r="D277" s="5"/>
      <c r="E277" s="5"/>
      <c r="F277" s="5"/>
      <c r="G277" s="5"/>
    </row>
    <row r="278" spans="2:7" ht="12.75">
      <c r="B278" s="5"/>
      <c r="C278" s="5"/>
      <c r="D278" s="5"/>
      <c r="E278" s="5"/>
      <c r="F278" s="5"/>
      <c r="G278" s="5"/>
    </row>
    <row r="279" spans="2:7" ht="12.75">
      <c r="B279" s="5"/>
      <c r="C279" s="5"/>
      <c r="D279" s="5"/>
      <c r="E279" s="5"/>
      <c r="F279" s="5"/>
      <c r="G279" s="5"/>
    </row>
    <row r="280" spans="2:7" ht="12.75">
      <c r="B280" s="5"/>
      <c r="C280" s="5"/>
      <c r="D280" s="5"/>
      <c r="E280" s="5"/>
      <c r="F280" s="5"/>
      <c r="G280" s="5"/>
    </row>
    <row r="281" spans="2:7" ht="12.75">
      <c r="B281" s="5"/>
      <c r="C281" s="5"/>
      <c r="D281" s="5"/>
      <c r="E281" s="5"/>
      <c r="F281" s="5"/>
      <c r="G281" s="5"/>
    </row>
    <row r="282" spans="2:7" ht="12.75">
      <c r="B282" s="5"/>
      <c r="C282" s="5"/>
      <c r="D282" s="5"/>
      <c r="E282" s="5"/>
      <c r="F282" s="5"/>
      <c r="G282" s="5"/>
    </row>
    <row r="283" spans="2:7" ht="12.75">
      <c r="B283" s="5"/>
      <c r="C283" s="5"/>
      <c r="D283" s="5"/>
      <c r="E283" s="5"/>
      <c r="F283" s="5"/>
      <c r="G283" s="5"/>
    </row>
    <row r="284" spans="2:7" ht="12.75">
      <c r="B284" s="5"/>
      <c r="C284" s="5"/>
      <c r="D284" s="5"/>
      <c r="E284" s="5"/>
      <c r="F284" s="5"/>
      <c r="G284" s="5"/>
    </row>
    <row r="285" spans="2:7" ht="12.75">
      <c r="B285" s="5"/>
      <c r="C285" s="5"/>
      <c r="D285" s="5"/>
      <c r="E285" s="5"/>
      <c r="F285" s="5"/>
      <c r="G285" s="5"/>
    </row>
    <row r="286" spans="2:7" ht="12.75">
      <c r="B286" s="5"/>
      <c r="C286" s="5"/>
      <c r="D286" s="5"/>
      <c r="E286" s="5"/>
      <c r="F286" s="5"/>
      <c r="G286" s="5"/>
    </row>
    <row r="287" spans="2:7" ht="12.75">
      <c r="B287" s="5"/>
      <c r="C287" s="5"/>
      <c r="D287" s="5"/>
      <c r="E287" s="5"/>
      <c r="F287" s="5"/>
      <c r="G287" s="5"/>
    </row>
    <row r="288" spans="2:7" ht="12.75">
      <c r="B288" s="5"/>
      <c r="C288" s="5"/>
      <c r="D288" s="5"/>
      <c r="E288" s="5"/>
      <c r="F288" s="5"/>
      <c r="G288" s="5"/>
    </row>
    <row r="289" spans="2:7" ht="12.75">
      <c r="B289" s="5"/>
      <c r="C289" s="5"/>
      <c r="D289" s="5"/>
      <c r="E289" s="5"/>
      <c r="F289" s="5"/>
      <c r="G289" s="5"/>
    </row>
    <row r="290" spans="2:7" ht="12.75">
      <c r="B290" s="5"/>
      <c r="C290" s="5"/>
      <c r="D290" s="5"/>
      <c r="E290" s="5"/>
      <c r="F290" s="5"/>
      <c r="G290" s="5"/>
    </row>
    <row r="291" spans="2:7" ht="12.75">
      <c r="B291" s="5"/>
      <c r="C291" s="5"/>
      <c r="D291" s="5"/>
      <c r="E291" s="5"/>
      <c r="F291" s="5"/>
      <c r="G291" s="5"/>
    </row>
    <row r="292" spans="2:7" ht="12.75">
      <c r="B292" s="5"/>
      <c r="C292" s="5"/>
      <c r="D292" s="5"/>
      <c r="E292" s="5"/>
      <c r="F292" s="5"/>
      <c r="G292" s="5"/>
    </row>
    <row r="293" spans="2:7" ht="12.75">
      <c r="B293" s="5"/>
      <c r="C293" s="5"/>
      <c r="D293" s="5"/>
      <c r="E293" s="5"/>
      <c r="F293" s="5"/>
      <c r="G293" s="5"/>
    </row>
    <row r="294" spans="2:7" ht="12.75">
      <c r="B294" s="5"/>
      <c r="C294" s="5"/>
      <c r="D294" s="5"/>
      <c r="E294" s="5"/>
      <c r="F294" s="5"/>
      <c r="G294" s="5"/>
    </row>
    <row r="295" spans="2:7" ht="12.75">
      <c r="B295" s="5"/>
      <c r="C295" s="5"/>
      <c r="D295" s="5"/>
      <c r="E295" s="5"/>
      <c r="F295" s="5"/>
      <c r="G295" s="5"/>
    </row>
    <row r="296" spans="2:7" ht="12.75">
      <c r="B296" s="5"/>
      <c r="C296" s="5"/>
      <c r="D296" s="5"/>
      <c r="E296" s="5"/>
      <c r="F296" s="5"/>
      <c r="G296" s="5"/>
    </row>
    <row r="297" spans="2:7" ht="12.75">
      <c r="B297" s="5"/>
      <c r="C297" s="5"/>
      <c r="D297" s="5"/>
      <c r="E297" s="5"/>
      <c r="F297" s="5"/>
      <c r="G297" s="5"/>
    </row>
    <row r="298" spans="2:7" ht="12.75">
      <c r="B298" s="5"/>
      <c r="C298" s="5"/>
      <c r="D298" s="5"/>
      <c r="E298" s="5"/>
      <c r="F298" s="5"/>
      <c r="G298" s="5"/>
    </row>
    <row r="299" spans="2:7" ht="12.75">
      <c r="B299" s="5"/>
      <c r="C299" s="5"/>
      <c r="D299" s="5"/>
      <c r="E299" s="5"/>
      <c r="F299" s="5"/>
      <c r="G299" s="5"/>
    </row>
    <row r="300" spans="2:7" ht="12.75">
      <c r="B300" s="5"/>
      <c r="C300" s="5"/>
      <c r="D300" s="5"/>
      <c r="E300" s="5"/>
      <c r="F300" s="5"/>
      <c r="G300" s="5"/>
    </row>
    <row r="301" spans="2:7" ht="12.75">
      <c r="B301" s="5"/>
      <c r="C301" s="5"/>
      <c r="D301" s="5"/>
      <c r="E301" s="5"/>
      <c r="F301" s="5"/>
      <c r="G301" s="5"/>
    </row>
    <row r="302" spans="2:7" ht="12.75">
      <c r="B302" s="5"/>
      <c r="C302" s="5"/>
      <c r="D302" s="5"/>
      <c r="E302" s="5"/>
      <c r="F302" s="5"/>
      <c r="G302" s="5"/>
    </row>
    <row r="303" spans="2:7" ht="12.75">
      <c r="B303" s="5"/>
      <c r="C303" s="5"/>
      <c r="D303" s="5"/>
      <c r="E303" s="5"/>
      <c r="F303" s="5"/>
      <c r="G303" s="5"/>
    </row>
    <row r="304" spans="2:7" ht="12.75">
      <c r="B304" s="5"/>
      <c r="C304" s="5"/>
      <c r="D304" s="5"/>
      <c r="E304" s="5"/>
      <c r="F304" s="5"/>
      <c r="G304" s="5"/>
    </row>
    <row r="305" spans="2:7" ht="12.75">
      <c r="B305" s="5"/>
      <c r="C305" s="5"/>
      <c r="D305" s="5"/>
      <c r="E305" s="5"/>
      <c r="F305" s="5"/>
      <c r="G305" s="5"/>
    </row>
    <row r="306" spans="2:7" ht="12.75">
      <c r="B306" s="5"/>
      <c r="C306" s="5"/>
      <c r="D306" s="5"/>
      <c r="E306" s="5"/>
      <c r="F306" s="5"/>
      <c r="G306" s="5"/>
    </row>
    <row r="307" spans="2:7" ht="12.75">
      <c r="B307" s="5"/>
      <c r="C307" s="5"/>
      <c r="D307" s="5"/>
      <c r="E307" s="5"/>
      <c r="F307" s="5"/>
      <c r="G307" s="5"/>
    </row>
    <row r="308" spans="2:7" ht="12.75">
      <c r="B308" s="5"/>
      <c r="C308" s="5"/>
      <c r="D308" s="5"/>
      <c r="E308" s="5"/>
      <c r="F308" s="5"/>
      <c r="G308" s="5"/>
    </row>
    <row r="309" spans="2:7" ht="12.75">
      <c r="B309" s="5"/>
      <c r="C309" s="5"/>
      <c r="D309" s="5"/>
      <c r="E309" s="5"/>
      <c r="F309" s="5"/>
      <c r="G309" s="5"/>
    </row>
    <row r="310" spans="2:7" ht="12.75">
      <c r="B310" s="5"/>
      <c r="C310" s="5"/>
      <c r="D310" s="5"/>
      <c r="E310" s="5"/>
      <c r="F310" s="5"/>
      <c r="G310" s="5"/>
    </row>
    <row r="311" spans="2:7" ht="12.75">
      <c r="B311" s="5"/>
      <c r="C311" s="5"/>
      <c r="D311" s="5"/>
      <c r="E311" s="5"/>
      <c r="F311" s="5"/>
      <c r="G311" s="5"/>
    </row>
    <row r="312" spans="2:7" ht="12.75">
      <c r="B312" s="5"/>
      <c r="C312" s="5"/>
      <c r="D312" s="5"/>
      <c r="E312" s="5"/>
      <c r="F312" s="5"/>
      <c r="G312" s="5"/>
    </row>
    <row r="313" spans="2:7" ht="12.75">
      <c r="B313" s="5"/>
      <c r="C313" s="5"/>
      <c r="D313" s="5"/>
      <c r="E313" s="5"/>
      <c r="F313" s="5"/>
      <c r="G313" s="5"/>
    </row>
    <row r="314" spans="2:7" ht="12.75">
      <c r="B314" s="5"/>
      <c r="C314" s="5"/>
      <c r="D314" s="5"/>
      <c r="E314" s="5"/>
      <c r="F314" s="5"/>
      <c r="G314" s="5"/>
    </row>
    <row r="315" spans="2:7" ht="12.75">
      <c r="B315" s="5"/>
      <c r="C315" s="5"/>
      <c r="D315" s="5"/>
      <c r="E315" s="5"/>
      <c r="F315" s="5"/>
      <c r="G315" s="5"/>
    </row>
    <row r="316" spans="2:7" ht="12.75">
      <c r="B316" s="5"/>
      <c r="C316" s="5"/>
      <c r="D316" s="5"/>
      <c r="E316" s="5"/>
      <c r="F316" s="5"/>
      <c r="G316" s="5"/>
    </row>
    <row r="317" spans="2:7" ht="12.75">
      <c r="B317" s="5"/>
      <c r="C317" s="5"/>
      <c r="D317" s="5"/>
      <c r="E317" s="5"/>
      <c r="F317" s="5"/>
      <c r="G317" s="5"/>
    </row>
    <row r="318" spans="2:7" ht="12.75">
      <c r="B318" s="5"/>
      <c r="C318" s="5"/>
      <c r="D318" s="5"/>
      <c r="E318" s="5"/>
      <c r="F318" s="5"/>
      <c r="G318" s="5"/>
    </row>
    <row r="319" spans="2:7" ht="12.75">
      <c r="B319" s="5"/>
      <c r="C319" s="5"/>
      <c r="D319" s="5"/>
      <c r="E319" s="5"/>
      <c r="F319" s="5"/>
      <c r="G319" s="5"/>
    </row>
    <row r="320" spans="2:7" ht="12.75">
      <c r="B320" s="5"/>
      <c r="C320" s="5"/>
      <c r="D320" s="5"/>
      <c r="E320" s="5"/>
      <c r="F320" s="5"/>
      <c r="G320" s="5"/>
    </row>
    <row r="321" spans="2:7" ht="12.75">
      <c r="B321" s="5"/>
      <c r="C321" s="5"/>
      <c r="D321" s="5"/>
      <c r="E321" s="5"/>
      <c r="F321" s="5"/>
      <c r="G321" s="5"/>
    </row>
    <row r="322" spans="2:7" ht="12.75">
      <c r="B322" s="5"/>
      <c r="C322" s="5"/>
      <c r="D322" s="5"/>
      <c r="E322" s="5"/>
      <c r="F322" s="5"/>
      <c r="G322" s="5"/>
    </row>
    <row r="323" spans="2:7" ht="12.75">
      <c r="B323" s="5"/>
      <c r="C323" s="5"/>
      <c r="D323" s="5"/>
      <c r="E323" s="5"/>
      <c r="F323" s="5"/>
      <c r="G323" s="5"/>
    </row>
    <row r="324" spans="2:7" ht="12.75">
      <c r="B324" s="5"/>
      <c r="C324" s="5"/>
      <c r="D324" s="5"/>
      <c r="E324" s="5"/>
      <c r="F324" s="5"/>
      <c r="G324" s="5"/>
    </row>
    <row r="325" spans="2:7" ht="12.75">
      <c r="B325" s="5"/>
      <c r="C325" s="5"/>
      <c r="D325" s="5"/>
      <c r="E325" s="5"/>
      <c r="F325" s="5"/>
      <c r="G325" s="5"/>
    </row>
    <row r="326" spans="2:7" ht="12.75">
      <c r="B326" s="5"/>
      <c r="C326" s="5"/>
      <c r="D326" s="5"/>
      <c r="E326" s="5"/>
      <c r="F326" s="5"/>
      <c r="G326" s="5"/>
    </row>
    <row r="327" spans="2:7" ht="12.75">
      <c r="B327" s="5"/>
      <c r="C327" s="5"/>
      <c r="D327" s="5"/>
      <c r="E327" s="5"/>
      <c r="F327" s="5"/>
      <c r="G327" s="5"/>
    </row>
    <row r="328" spans="2:7" ht="12.75">
      <c r="B328" s="5"/>
      <c r="C328" s="5"/>
      <c r="D328" s="5"/>
      <c r="E328" s="5"/>
      <c r="F328" s="5"/>
      <c r="G328" s="5"/>
    </row>
    <row r="329" spans="2:7" ht="12.75">
      <c r="B329" s="5"/>
      <c r="C329" s="5"/>
      <c r="D329" s="5"/>
      <c r="E329" s="5"/>
      <c r="F329" s="5"/>
      <c r="G329" s="5"/>
    </row>
    <row r="330" spans="2:7" ht="12.75">
      <c r="B330" s="5"/>
      <c r="C330" s="5"/>
      <c r="D330" s="5"/>
      <c r="E330" s="5"/>
      <c r="F330" s="5"/>
      <c r="G330" s="5"/>
    </row>
    <row r="331" spans="2:7" ht="12.75">
      <c r="B331" s="5"/>
      <c r="C331" s="5"/>
      <c r="D331" s="5"/>
      <c r="E331" s="5"/>
      <c r="F331" s="5"/>
      <c r="G331" s="5"/>
    </row>
    <row r="332" spans="2:7" ht="12.75">
      <c r="B332" s="5"/>
      <c r="C332" s="5"/>
      <c r="D332" s="5"/>
      <c r="E332" s="5"/>
      <c r="F332" s="5"/>
      <c r="G332" s="5"/>
    </row>
    <row r="333" spans="2:7" ht="12.75">
      <c r="B333" s="5"/>
      <c r="C333" s="5"/>
      <c r="D333" s="5"/>
      <c r="E333" s="5"/>
      <c r="F333" s="5"/>
      <c r="G333" s="5"/>
    </row>
    <row r="334" spans="2:7" ht="12.75">
      <c r="B334" s="5"/>
      <c r="C334" s="5"/>
      <c r="D334" s="5"/>
      <c r="E334" s="5"/>
      <c r="F334" s="5"/>
      <c r="G334" s="5"/>
    </row>
    <row r="335" spans="2:7" ht="12.75">
      <c r="B335" s="5"/>
      <c r="C335" s="5"/>
      <c r="D335" s="5"/>
      <c r="E335" s="5"/>
      <c r="F335" s="5"/>
      <c r="G335" s="5"/>
    </row>
    <row r="336" spans="2:7" ht="12.75">
      <c r="B336" s="5"/>
      <c r="C336" s="5"/>
      <c r="D336" s="5"/>
      <c r="E336" s="5"/>
      <c r="F336" s="5"/>
      <c r="G336" s="5"/>
    </row>
    <row r="337" spans="2:7" ht="12.75">
      <c r="B337" s="5"/>
      <c r="C337" s="5"/>
      <c r="D337" s="5"/>
      <c r="E337" s="5"/>
      <c r="F337" s="5"/>
      <c r="G337" s="5"/>
    </row>
    <row r="338" spans="2:7" ht="12.75">
      <c r="B338" s="5"/>
      <c r="C338" s="5"/>
      <c r="D338" s="5"/>
      <c r="E338" s="5"/>
      <c r="F338" s="5"/>
      <c r="G338" s="5"/>
    </row>
    <row r="339" spans="2:7" ht="12.75">
      <c r="B339" s="5"/>
      <c r="C339" s="5"/>
      <c r="D339" s="5"/>
      <c r="E339" s="5"/>
      <c r="F339" s="5"/>
      <c r="G339" s="5"/>
    </row>
    <row r="340" spans="2:7" ht="12.75">
      <c r="B340" s="5"/>
      <c r="C340" s="5"/>
      <c r="D340" s="5"/>
      <c r="E340" s="5"/>
      <c r="F340" s="5"/>
      <c r="G340" s="5"/>
    </row>
    <row r="341" spans="2:7" ht="12.75">
      <c r="B341" s="5"/>
      <c r="C341" s="5"/>
      <c r="D341" s="5"/>
      <c r="E341" s="5"/>
      <c r="F341" s="5"/>
      <c r="G341" s="5"/>
    </row>
    <row r="342" spans="2:7" ht="12.75">
      <c r="B342" s="5"/>
      <c r="C342" s="5"/>
      <c r="D342" s="5"/>
      <c r="E342" s="5"/>
      <c r="F342" s="5"/>
      <c r="G342" s="5"/>
    </row>
    <row r="343" spans="2:7" ht="12.75">
      <c r="B343" s="5"/>
      <c r="C343" s="5"/>
      <c r="D343" s="5"/>
      <c r="E343" s="5"/>
      <c r="F343" s="5"/>
      <c r="G343" s="5"/>
    </row>
    <row r="344" spans="2:7" ht="12.75">
      <c r="B344" s="5"/>
      <c r="C344" s="5"/>
      <c r="D344" s="5"/>
      <c r="E344" s="5"/>
      <c r="F344" s="5"/>
      <c r="G344" s="5"/>
    </row>
    <row r="345" spans="2:7" ht="12.75">
      <c r="B345" s="5"/>
      <c r="C345" s="5"/>
      <c r="D345" s="5"/>
      <c r="E345" s="5"/>
      <c r="F345" s="5"/>
      <c r="G345" s="5"/>
    </row>
    <row r="346" spans="2:7" ht="12.75">
      <c r="B346" s="5"/>
      <c r="C346" s="5"/>
      <c r="D346" s="5"/>
      <c r="E346" s="5"/>
      <c r="F346" s="5"/>
      <c r="G346" s="5"/>
    </row>
    <row r="347" spans="2:7" ht="12.75">
      <c r="B347" s="5"/>
      <c r="C347" s="5"/>
      <c r="D347" s="5"/>
      <c r="E347" s="5"/>
      <c r="F347" s="5"/>
      <c r="G347" s="5"/>
    </row>
    <row r="348" spans="2:7" ht="12.75">
      <c r="B348" s="5"/>
      <c r="C348" s="5"/>
      <c r="D348" s="5"/>
      <c r="E348" s="5"/>
      <c r="F348" s="5"/>
      <c r="G348" s="5"/>
    </row>
    <row r="349" spans="2:7" ht="12.75">
      <c r="B349" s="5"/>
      <c r="C349" s="5"/>
      <c r="D349" s="5"/>
      <c r="E349" s="5"/>
      <c r="F349" s="5"/>
      <c r="G349" s="5"/>
    </row>
    <row r="350" spans="2:7" ht="12.75">
      <c r="B350" s="5"/>
      <c r="C350" s="5"/>
      <c r="D350" s="5"/>
      <c r="E350" s="5"/>
      <c r="F350" s="5"/>
      <c r="G350" s="5"/>
    </row>
    <row r="351" spans="2:7" ht="12.75">
      <c r="B351" s="5"/>
      <c r="C351" s="5"/>
      <c r="D351" s="5"/>
      <c r="E351" s="5"/>
      <c r="F351" s="5"/>
      <c r="G351" s="5"/>
    </row>
    <row r="352" spans="2:7" ht="12.75">
      <c r="B352" s="5"/>
      <c r="C352" s="5"/>
      <c r="D352" s="5"/>
      <c r="E352" s="5"/>
      <c r="F352" s="5"/>
      <c r="G352" s="5"/>
    </row>
    <row r="353" spans="2:7" ht="12.75">
      <c r="B353" s="5"/>
      <c r="C353" s="5"/>
      <c r="D353" s="5"/>
      <c r="E353" s="5"/>
      <c r="F353" s="5"/>
      <c r="G353" s="5"/>
    </row>
    <row r="354" spans="2:7" ht="12.75">
      <c r="B354" s="5"/>
      <c r="C354" s="5"/>
      <c r="D354" s="5"/>
      <c r="E354" s="5"/>
      <c r="F354" s="5"/>
      <c r="G354" s="5"/>
    </row>
    <row r="355" spans="2:7" ht="12.75">
      <c r="B355" s="5"/>
      <c r="C355" s="5"/>
      <c r="D355" s="5"/>
      <c r="E355" s="5"/>
      <c r="F355" s="5"/>
      <c r="G355" s="5"/>
    </row>
    <row r="356" spans="2:7" ht="12.75">
      <c r="B356" s="5"/>
      <c r="C356" s="5"/>
      <c r="D356" s="5"/>
      <c r="E356" s="5"/>
      <c r="F356" s="5"/>
      <c r="G356" s="5"/>
    </row>
    <row r="357" spans="2:7" ht="12.75">
      <c r="B357" s="5"/>
      <c r="C357" s="5"/>
      <c r="D357" s="5"/>
      <c r="E357" s="5"/>
      <c r="F357" s="5"/>
      <c r="G357" s="5"/>
    </row>
    <row r="358" spans="2:7" ht="12.75">
      <c r="B358" s="5"/>
      <c r="C358" s="5"/>
      <c r="D358" s="5"/>
      <c r="E358" s="5"/>
      <c r="F358" s="5"/>
      <c r="G358" s="5"/>
    </row>
    <row r="359" spans="2:7" ht="12.75">
      <c r="B359" s="5"/>
      <c r="C359" s="5"/>
      <c r="D359" s="5"/>
      <c r="E359" s="5"/>
      <c r="F359" s="5"/>
      <c r="G359" s="5"/>
    </row>
    <row r="360" spans="2:7" ht="12.75">
      <c r="B360" s="5"/>
      <c r="C360" s="5"/>
      <c r="D360" s="5"/>
      <c r="E360" s="5"/>
      <c r="F360" s="5"/>
      <c r="G360" s="5"/>
    </row>
    <row r="361" spans="2:7" ht="12.75">
      <c r="B361" s="5"/>
      <c r="C361" s="5"/>
      <c r="D361" s="5"/>
      <c r="E361" s="5"/>
      <c r="F361" s="5"/>
      <c r="G361" s="5"/>
    </row>
    <row r="362" spans="2:7" ht="12.75">
      <c r="B362" s="5"/>
      <c r="C362" s="5"/>
      <c r="D362" s="5"/>
      <c r="E362" s="5"/>
      <c r="F362" s="5"/>
      <c r="G362" s="5"/>
    </row>
    <row r="363" spans="2:7" ht="12.75">
      <c r="B363" s="5"/>
      <c r="C363" s="5"/>
      <c r="D363" s="5"/>
      <c r="E363" s="5"/>
      <c r="F363" s="5"/>
      <c r="G363" s="5"/>
    </row>
    <row r="364" spans="2:7" ht="12.75">
      <c r="B364" s="5"/>
      <c r="C364" s="5"/>
      <c r="D364" s="5"/>
      <c r="E364" s="5"/>
      <c r="F364" s="5"/>
      <c r="G364" s="5"/>
    </row>
    <row r="365" spans="2:7" ht="12.75">
      <c r="B365" s="5"/>
      <c r="C365" s="5"/>
      <c r="D365" s="5"/>
      <c r="E365" s="5"/>
      <c r="F365" s="5"/>
      <c r="G365" s="5"/>
    </row>
    <row r="366" spans="2:7" ht="12.75">
      <c r="B366" s="5"/>
      <c r="C366" s="5"/>
      <c r="D366" s="5"/>
      <c r="E366" s="5"/>
      <c r="F366" s="5"/>
      <c r="G366" s="5"/>
    </row>
    <row r="367" spans="2:7" ht="12.75">
      <c r="B367" s="5"/>
      <c r="C367" s="5"/>
      <c r="D367" s="5"/>
      <c r="E367" s="5"/>
      <c r="F367" s="5"/>
      <c r="G367" s="5"/>
    </row>
    <row r="368" spans="2:7" ht="12.75">
      <c r="B368" s="5"/>
      <c r="C368" s="5"/>
      <c r="D368" s="5"/>
      <c r="E368" s="5"/>
      <c r="F368" s="5"/>
      <c r="G368" s="5"/>
    </row>
    <row r="369" spans="2:7" ht="12.75">
      <c r="B369" s="5"/>
      <c r="C369" s="5"/>
      <c r="D369" s="5"/>
      <c r="E369" s="5"/>
      <c r="F369" s="5"/>
      <c r="G369" s="5"/>
    </row>
    <row r="370" spans="2:7" ht="12.75">
      <c r="B370" s="5"/>
      <c r="C370" s="5"/>
      <c r="D370" s="5"/>
      <c r="E370" s="5"/>
      <c r="F370" s="5"/>
      <c r="G370" s="5"/>
    </row>
    <row r="371" spans="2:7" ht="12.75">
      <c r="B371" s="5"/>
      <c r="C371" s="5"/>
      <c r="D371" s="5"/>
      <c r="E371" s="5"/>
      <c r="F371" s="5"/>
      <c r="G371" s="5"/>
    </row>
    <row r="372" spans="2:7" ht="12.75">
      <c r="B372" s="5"/>
      <c r="C372" s="5"/>
      <c r="D372" s="5"/>
      <c r="E372" s="5"/>
      <c r="F372" s="5"/>
      <c r="G372" s="5"/>
    </row>
    <row r="373" spans="2:7" ht="12.75">
      <c r="B373" s="5"/>
      <c r="C373" s="5"/>
      <c r="D373" s="5"/>
      <c r="E373" s="5"/>
      <c r="F373" s="5"/>
      <c r="G373" s="5"/>
    </row>
    <row r="374" spans="2:7" ht="12.75">
      <c r="B374" s="5"/>
      <c r="C374" s="5"/>
      <c r="D374" s="5"/>
      <c r="E374" s="5"/>
      <c r="F374" s="5"/>
      <c r="G374" s="5"/>
    </row>
    <row r="375" spans="2:7" ht="12.75">
      <c r="B375" s="5"/>
      <c r="C375" s="5"/>
      <c r="D375" s="5"/>
      <c r="E375" s="5"/>
      <c r="F375" s="5"/>
      <c r="G375" s="5"/>
    </row>
    <row r="376" spans="2:7" ht="12.75">
      <c r="B376" s="5"/>
      <c r="C376" s="5"/>
      <c r="D376" s="5"/>
      <c r="E376" s="5"/>
      <c r="F376" s="5"/>
      <c r="G376" s="5"/>
    </row>
    <row r="377" spans="2:7" ht="12.75">
      <c r="B377" s="5"/>
      <c r="C377" s="5"/>
      <c r="D377" s="5"/>
      <c r="E377" s="5"/>
      <c r="F377" s="5"/>
      <c r="G377" s="5"/>
    </row>
    <row r="378" spans="2:7" ht="12.75">
      <c r="B378" s="5"/>
      <c r="C378" s="5"/>
      <c r="D378" s="5"/>
      <c r="E378" s="5"/>
      <c r="F378" s="5"/>
      <c r="G378" s="5"/>
    </row>
    <row r="379" spans="2:7" ht="12.75">
      <c r="B379" s="5"/>
      <c r="C379" s="5"/>
      <c r="D379" s="5"/>
      <c r="E379" s="5"/>
      <c r="F379" s="5"/>
      <c r="G379" s="5"/>
    </row>
    <row r="380" spans="2:7" ht="12.75">
      <c r="B380" s="5"/>
      <c r="C380" s="5"/>
      <c r="D380" s="5"/>
      <c r="E380" s="5"/>
      <c r="F380" s="5"/>
      <c r="G380" s="5"/>
    </row>
    <row r="381" spans="2:7" ht="12.75">
      <c r="B381" s="5"/>
      <c r="C381" s="5"/>
      <c r="D381" s="5"/>
      <c r="E381" s="5"/>
      <c r="F381" s="5"/>
      <c r="G381" s="5"/>
    </row>
    <row r="382" spans="2:7" ht="12.75">
      <c r="B382" s="5"/>
      <c r="C382" s="5"/>
      <c r="D382" s="5"/>
      <c r="E382" s="5"/>
      <c r="F382" s="5"/>
      <c r="G382" s="5"/>
    </row>
    <row r="383" spans="2:7" ht="12.75">
      <c r="B383" s="5"/>
      <c r="C383" s="5"/>
      <c r="D383" s="5"/>
      <c r="E383" s="5"/>
      <c r="F383" s="5"/>
      <c r="G383" s="5"/>
    </row>
    <row r="384" spans="2:7" ht="12.75">
      <c r="B384" s="5"/>
      <c r="C384" s="5"/>
      <c r="D384" s="5"/>
      <c r="E384" s="5"/>
      <c r="F384" s="5"/>
      <c r="G384" s="5"/>
    </row>
    <row r="385" spans="2:7" ht="12.75">
      <c r="B385" s="5"/>
      <c r="C385" s="5"/>
      <c r="D385" s="5"/>
      <c r="E385" s="5"/>
      <c r="F385" s="5"/>
      <c r="G385" s="5"/>
    </row>
    <row r="386" spans="2:7" ht="12.75">
      <c r="B386" s="5"/>
      <c r="C386" s="5"/>
      <c r="D386" s="5"/>
      <c r="E386" s="5"/>
      <c r="F386" s="5"/>
      <c r="G386" s="5"/>
    </row>
    <row r="387" spans="2:7" ht="12.75">
      <c r="B387" s="5"/>
      <c r="C387" s="5"/>
      <c r="D387" s="5"/>
      <c r="E387" s="5"/>
      <c r="F387" s="5"/>
      <c r="G387" s="5"/>
    </row>
    <row r="388" spans="2:7" ht="12.75">
      <c r="B388" s="5"/>
      <c r="C388" s="5"/>
      <c r="D388" s="5"/>
      <c r="E388" s="5"/>
      <c r="F388" s="5"/>
      <c r="G388" s="5"/>
    </row>
    <row r="389" spans="2:7" ht="12.75">
      <c r="B389" s="5"/>
      <c r="C389" s="5"/>
      <c r="D389" s="5"/>
      <c r="E389" s="5"/>
      <c r="F389" s="5"/>
      <c r="G389" s="5"/>
    </row>
    <row r="390" spans="2:7" ht="12.75">
      <c r="B390" s="5"/>
      <c r="C390" s="5"/>
      <c r="D390" s="5"/>
      <c r="E390" s="5"/>
      <c r="F390" s="5"/>
      <c r="G390" s="5"/>
    </row>
    <row r="391" spans="2:7" ht="12.75">
      <c r="B391" s="5"/>
      <c r="C391" s="5"/>
      <c r="D391" s="5"/>
      <c r="E391" s="5"/>
      <c r="F391" s="5"/>
      <c r="G391" s="5"/>
    </row>
    <row r="392" spans="2:7" ht="12.75">
      <c r="B392" s="5"/>
      <c r="C392" s="5"/>
      <c r="D392" s="5"/>
      <c r="E392" s="5"/>
      <c r="F392" s="5"/>
      <c r="G392" s="5"/>
    </row>
    <row r="393" spans="2:7" ht="12.75">
      <c r="B393" s="5"/>
      <c r="C393" s="5"/>
      <c r="D393" s="5"/>
      <c r="E393" s="5"/>
      <c r="F393" s="5"/>
      <c r="G393" s="5"/>
    </row>
    <row r="394" spans="2:7" ht="12.75">
      <c r="B394" s="5"/>
      <c r="C394" s="5"/>
      <c r="D394" s="5"/>
      <c r="E394" s="5"/>
      <c r="F394" s="5"/>
      <c r="G394" s="5"/>
    </row>
    <row r="395" spans="2:7" ht="12.75">
      <c r="B395" s="5"/>
      <c r="C395" s="5"/>
      <c r="D395" s="5"/>
      <c r="E395" s="5"/>
      <c r="F395" s="5"/>
      <c r="G395" s="5"/>
    </row>
    <row r="396" spans="2:7" ht="12.75">
      <c r="B396" s="5"/>
      <c r="C396" s="5"/>
      <c r="D396" s="5"/>
      <c r="E396" s="5"/>
      <c r="F396" s="5"/>
      <c r="G396" s="5"/>
    </row>
    <row r="397" spans="2:7" ht="12.75">
      <c r="B397" s="5"/>
      <c r="C397" s="5"/>
      <c r="D397" s="5"/>
      <c r="E397" s="5"/>
      <c r="F397" s="5"/>
      <c r="G397" s="5"/>
    </row>
    <row r="398" spans="2:7" ht="12.75">
      <c r="B398" s="5"/>
      <c r="C398" s="5"/>
      <c r="D398" s="5"/>
      <c r="E398" s="5"/>
      <c r="F398" s="5"/>
      <c r="G398" s="5"/>
    </row>
    <row r="399" spans="2:7" ht="12.75">
      <c r="B399" s="5"/>
      <c r="C399" s="5"/>
      <c r="D399" s="5"/>
      <c r="E399" s="5"/>
      <c r="F399" s="5"/>
      <c r="G399" s="5"/>
    </row>
    <row r="400" spans="2:7" ht="12.75">
      <c r="B400" s="5"/>
      <c r="C400" s="5"/>
      <c r="D400" s="5"/>
      <c r="E400" s="5"/>
      <c r="F400" s="5"/>
      <c r="G400" s="5"/>
    </row>
    <row r="401" spans="2:7" ht="12.75">
      <c r="B401" s="5"/>
      <c r="C401" s="5"/>
      <c r="D401" s="5"/>
      <c r="E401" s="5"/>
      <c r="F401" s="5"/>
      <c r="G401" s="5"/>
    </row>
    <row r="402" spans="2:7" ht="12.75">
      <c r="B402" s="5"/>
      <c r="C402" s="5"/>
      <c r="D402" s="5"/>
      <c r="E402" s="5"/>
      <c r="F402" s="5"/>
      <c r="G402" s="5"/>
    </row>
    <row r="403" spans="2:7" ht="12.75">
      <c r="B403" s="5"/>
      <c r="C403" s="5"/>
      <c r="D403" s="5"/>
      <c r="E403" s="5"/>
      <c r="F403" s="5"/>
      <c r="G403" s="5"/>
    </row>
    <row r="404" spans="2:7" ht="12.75">
      <c r="B404" s="5"/>
      <c r="C404" s="5"/>
      <c r="D404" s="5"/>
      <c r="E404" s="5"/>
      <c r="F404" s="5"/>
      <c r="G404" s="5"/>
    </row>
    <row r="405" spans="2:7" ht="12.75">
      <c r="B405" s="5"/>
      <c r="C405" s="5"/>
      <c r="D405" s="5"/>
      <c r="E405" s="5"/>
      <c r="F405" s="5"/>
      <c r="G405" s="5"/>
    </row>
    <row r="406" spans="2:7" ht="12.75">
      <c r="B406" s="5"/>
      <c r="C406" s="5"/>
      <c r="D406" s="5"/>
      <c r="E406" s="5"/>
      <c r="F406" s="5"/>
      <c r="G406" s="5"/>
    </row>
    <row r="407" spans="2:7" ht="12.75">
      <c r="B407" s="5"/>
      <c r="C407" s="5"/>
      <c r="D407" s="5"/>
      <c r="E407" s="5"/>
      <c r="F407" s="5"/>
      <c r="G407" s="5"/>
    </row>
    <row r="408" spans="2:7" ht="12.75">
      <c r="B408" s="5"/>
      <c r="C408" s="5"/>
      <c r="D408" s="5"/>
      <c r="E408" s="5"/>
      <c r="F408" s="5"/>
      <c r="G408" s="5"/>
    </row>
    <row r="409" spans="2:7" ht="12.75">
      <c r="B409" s="5"/>
      <c r="C409" s="5"/>
      <c r="D409" s="5"/>
      <c r="E409" s="5"/>
      <c r="F409" s="5"/>
      <c r="G409" s="5"/>
    </row>
    <row r="410" spans="2:7" ht="12.75">
      <c r="B410" s="5"/>
      <c r="C410" s="5"/>
      <c r="D410" s="5"/>
      <c r="E410" s="5"/>
      <c r="F410" s="5"/>
      <c r="G410" s="5"/>
    </row>
    <row r="411" spans="2:7" ht="12.75">
      <c r="B411" s="5"/>
      <c r="C411" s="5"/>
      <c r="D411" s="5"/>
      <c r="E411" s="5"/>
      <c r="F411" s="5"/>
      <c r="G411" s="5"/>
    </row>
    <row r="412" spans="2:7" ht="12.75">
      <c r="B412" s="5"/>
      <c r="C412" s="5"/>
      <c r="D412" s="5"/>
      <c r="E412" s="5"/>
      <c r="F412" s="5"/>
      <c r="G412" s="5"/>
    </row>
    <row r="413" spans="2:7" ht="12.75">
      <c r="B413" s="5"/>
      <c r="C413" s="5"/>
      <c r="D413" s="5"/>
      <c r="E413" s="5"/>
      <c r="F413" s="5"/>
      <c r="G413" s="5"/>
    </row>
    <row r="414" spans="2:7" ht="12.75">
      <c r="B414" s="5"/>
      <c r="C414" s="5"/>
      <c r="D414" s="5"/>
      <c r="E414" s="5"/>
      <c r="F414" s="5"/>
      <c r="G414" s="5"/>
    </row>
    <row r="415" spans="2:7" ht="12.75">
      <c r="B415" s="5"/>
      <c r="C415" s="5"/>
      <c r="D415" s="5"/>
      <c r="E415" s="5"/>
      <c r="F415" s="5"/>
      <c r="G415" s="5"/>
    </row>
    <row r="416" spans="2:7" ht="12.75">
      <c r="B416" s="5"/>
      <c r="C416" s="5"/>
      <c r="D416" s="5"/>
      <c r="E416" s="5"/>
      <c r="F416" s="5"/>
      <c r="G416" s="5"/>
    </row>
    <row r="417" spans="2:7" ht="12.75">
      <c r="B417" s="5"/>
      <c r="C417" s="5"/>
      <c r="D417" s="5"/>
      <c r="E417" s="5"/>
      <c r="F417" s="5"/>
      <c r="G417" s="5"/>
    </row>
    <row r="418" spans="2:7" ht="12.75">
      <c r="B418" s="5"/>
      <c r="C418" s="5"/>
      <c r="D418" s="5"/>
      <c r="E418" s="5"/>
      <c r="F418" s="5"/>
      <c r="G418" s="5"/>
    </row>
    <row r="419" spans="2:7" ht="12.75">
      <c r="B419" s="5"/>
      <c r="C419" s="5"/>
      <c r="D419" s="5"/>
      <c r="E419" s="5"/>
      <c r="F419" s="5"/>
      <c r="G419" s="5"/>
    </row>
    <row r="420" spans="2:7" ht="12.75">
      <c r="B420" s="5"/>
      <c r="C420" s="5"/>
      <c r="D420" s="5"/>
      <c r="E420" s="5"/>
      <c r="F420" s="5"/>
      <c r="G420" s="5"/>
    </row>
    <row r="421" spans="2:7" ht="12.75">
      <c r="B421" s="5"/>
      <c r="C421" s="5"/>
      <c r="D421" s="5"/>
      <c r="E421" s="5"/>
      <c r="F421" s="5"/>
      <c r="G421" s="5"/>
    </row>
    <row r="422" spans="2:7" ht="12.75">
      <c r="B422" s="5"/>
      <c r="C422" s="5"/>
      <c r="D422" s="5"/>
      <c r="E422" s="5"/>
      <c r="F422" s="5"/>
      <c r="G422" s="5"/>
    </row>
    <row r="423" spans="2:7" ht="12.75">
      <c r="B423" s="5"/>
      <c r="C423" s="5"/>
      <c r="D423" s="5"/>
      <c r="E423" s="5"/>
      <c r="F423" s="5"/>
      <c r="G423" s="5"/>
    </row>
    <row r="424" spans="2:7" ht="12.75">
      <c r="B424" s="5"/>
      <c r="C424" s="5"/>
      <c r="D424" s="5"/>
      <c r="E424" s="5"/>
      <c r="F424" s="5"/>
      <c r="G424" s="5"/>
    </row>
    <row r="425" spans="2:7" ht="12.75">
      <c r="B425" s="5"/>
      <c r="C425" s="5"/>
      <c r="D425" s="5"/>
      <c r="E425" s="5"/>
      <c r="F425" s="5"/>
      <c r="G425" s="5"/>
    </row>
    <row r="426" spans="2:7" ht="12.75">
      <c r="B426" s="5"/>
      <c r="C426" s="5"/>
      <c r="D426" s="5"/>
      <c r="E426" s="5"/>
      <c r="F426" s="5"/>
      <c r="G426" s="5"/>
    </row>
    <row r="427" spans="2:7" ht="12.75">
      <c r="B427" s="5"/>
      <c r="C427" s="5"/>
      <c r="D427" s="5"/>
      <c r="E427" s="5"/>
      <c r="F427" s="5"/>
      <c r="G427" s="5"/>
    </row>
    <row r="428" spans="2:7" ht="12.75">
      <c r="B428" s="5"/>
      <c r="C428" s="5"/>
      <c r="D428" s="5"/>
      <c r="E428" s="5"/>
      <c r="F428" s="5"/>
      <c r="G428" s="5"/>
    </row>
    <row r="429" spans="2:7" ht="12.75">
      <c r="B429" s="5"/>
      <c r="C429" s="5"/>
      <c r="D429" s="5"/>
      <c r="E429" s="5"/>
      <c r="F429" s="5"/>
      <c r="G429" s="5"/>
    </row>
    <row r="430" spans="2:7" ht="12.75">
      <c r="B430" s="5"/>
      <c r="C430" s="5"/>
      <c r="D430" s="5"/>
      <c r="E430" s="5"/>
      <c r="F430" s="5"/>
      <c r="G430" s="5"/>
    </row>
    <row r="431" spans="2:7" ht="12.75">
      <c r="B431" s="5"/>
      <c r="C431" s="5"/>
      <c r="D431" s="5"/>
      <c r="E431" s="5"/>
      <c r="F431" s="5"/>
      <c r="G431" s="5"/>
    </row>
    <row r="432" spans="2:7" ht="12.75">
      <c r="B432" s="5"/>
      <c r="C432" s="5"/>
      <c r="D432" s="5"/>
      <c r="E432" s="5"/>
      <c r="F432" s="5"/>
      <c r="G432" s="5"/>
    </row>
    <row r="433" spans="2:7" ht="12.75">
      <c r="B433" s="5"/>
      <c r="C433" s="5"/>
      <c r="D433" s="5"/>
      <c r="E433" s="5"/>
      <c r="F433" s="5"/>
      <c r="G433" s="5"/>
    </row>
    <row r="434" spans="2:7" ht="12.75">
      <c r="B434" s="5"/>
      <c r="C434" s="5"/>
      <c r="D434" s="5"/>
      <c r="E434" s="5"/>
      <c r="F434" s="5"/>
      <c r="G434" s="5"/>
    </row>
    <row r="435" spans="2:7" ht="12.75">
      <c r="B435" s="5"/>
      <c r="C435" s="5"/>
      <c r="D435" s="5"/>
      <c r="E435" s="5"/>
      <c r="F435" s="5"/>
      <c r="G435" s="5"/>
    </row>
    <row r="436" spans="2:7" ht="12.75">
      <c r="B436" s="5"/>
      <c r="C436" s="5"/>
      <c r="D436" s="5"/>
      <c r="E436" s="5"/>
      <c r="F436" s="5"/>
      <c r="G436" s="5"/>
    </row>
    <row r="437" spans="2:7" ht="12.75">
      <c r="B437" s="5"/>
      <c r="C437" s="5"/>
      <c r="D437" s="5"/>
      <c r="E437" s="5"/>
      <c r="F437" s="5"/>
      <c r="G437" s="5"/>
    </row>
    <row r="438" spans="2:7" ht="12.75">
      <c r="B438" s="5"/>
      <c r="C438" s="5"/>
      <c r="D438" s="5"/>
      <c r="E438" s="5"/>
      <c r="F438" s="5"/>
      <c r="G438" s="5"/>
    </row>
    <row r="439" spans="2:7" ht="12.75">
      <c r="B439" s="5"/>
      <c r="C439" s="5"/>
      <c r="D439" s="5"/>
      <c r="E439" s="5"/>
      <c r="F439" s="5"/>
      <c r="G439" s="5"/>
    </row>
    <row r="440" spans="2:7" ht="12.75">
      <c r="B440" s="5"/>
      <c r="C440" s="5"/>
      <c r="D440" s="5"/>
      <c r="E440" s="5"/>
      <c r="F440" s="5"/>
      <c r="G440" s="5"/>
    </row>
    <row r="441" spans="2:7" ht="12.75">
      <c r="B441" s="5"/>
      <c r="C441" s="5"/>
      <c r="D441" s="5"/>
      <c r="E441" s="5"/>
      <c r="F441" s="5"/>
      <c r="G441" s="5"/>
    </row>
    <row r="442" spans="2:7" ht="12.75">
      <c r="B442" s="5"/>
      <c r="C442" s="5"/>
      <c r="D442" s="5"/>
      <c r="E442" s="5"/>
      <c r="F442" s="5"/>
      <c r="G442" s="5"/>
    </row>
    <row r="443" spans="2:7" ht="12.75">
      <c r="B443" s="5"/>
      <c r="C443" s="5"/>
      <c r="D443" s="5"/>
      <c r="E443" s="5"/>
      <c r="F443" s="5"/>
      <c r="G443" s="5"/>
    </row>
    <row r="444" spans="2:7" ht="12.75">
      <c r="B444" s="5"/>
      <c r="C444" s="5"/>
      <c r="D444" s="5"/>
      <c r="E444" s="5"/>
      <c r="F444" s="5"/>
      <c r="G444" s="5"/>
    </row>
    <row r="445" spans="2:7" ht="12.75">
      <c r="B445" s="5"/>
      <c r="C445" s="5"/>
      <c r="D445" s="5"/>
      <c r="E445" s="5"/>
      <c r="F445" s="5"/>
      <c r="G445" s="5"/>
    </row>
    <row r="446" spans="2:7" ht="12.75">
      <c r="B446" s="5"/>
      <c r="C446" s="5"/>
      <c r="D446" s="5"/>
      <c r="E446" s="5"/>
      <c r="F446" s="5"/>
      <c r="G446" s="5"/>
    </row>
    <row r="447" spans="2:7" ht="12.75">
      <c r="B447" s="5"/>
      <c r="C447" s="5"/>
      <c r="D447" s="5"/>
      <c r="E447" s="5"/>
      <c r="F447" s="5"/>
      <c r="G447" s="5"/>
    </row>
    <row r="448" spans="2:7" ht="12.75">
      <c r="B448" s="5"/>
      <c r="C448" s="5"/>
      <c r="D448" s="5"/>
      <c r="E448" s="5"/>
      <c r="F448" s="5"/>
      <c r="G448" s="5"/>
    </row>
    <row r="449" spans="2:7" ht="12.75">
      <c r="B449" s="5"/>
      <c r="C449" s="5"/>
      <c r="D449" s="5"/>
      <c r="E449" s="5"/>
      <c r="F449" s="5"/>
      <c r="G449" s="5"/>
    </row>
    <row r="450" spans="2:7" ht="12.75">
      <c r="B450" s="5"/>
      <c r="C450" s="5"/>
      <c r="D450" s="5"/>
      <c r="E450" s="5"/>
      <c r="F450" s="5"/>
      <c r="G450" s="5"/>
    </row>
    <row r="451" spans="2:7" ht="12.75">
      <c r="B451" s="5"/>
      <c r="C451" s="5"/>
      <c r="D451" s="5"/>
      <c r="E451" s="5"/>
      <c r="F451" s="5"/>
      <c r="G451" s="5"/>
    </row>
    <row r="452" spans="2:7" ht="12.75">
      <c r="B452" s="5"/>
      <c r="C452" s="5"/>
      <c r="D452" s="5"/>
      <c r="E452" s="5"/>
      <c r="F452" s="5"/>
      <c r="G452" s="5"/>
    </row>
    <row r="453" spans="2:7" ht="12.75">
      <c r="B453" s="5"/>
      <c r="C453" s="5"/>
      <c r="D453" s="5"/>
      <c r="E453" s="5"/>
      <c r="F453" s="5"/>
      <c r="G453" s="5"/>
    </row>
    <row r="454" spans="2:7" ht="12.75">
      <c r="B454" s="5"/>
      <c r="C454" s="5"/>
      <c r="D454" s="5"/>
      <c r="E454" s="5"/>
      <c r="F454" s="5"/>
      <c r="G454" s="5"/>
    </row>
    <row r="455" spans="2:7" ht="12.75">
      <c r="B455" s="5"/>
      <c r="C455" s="5"/>
      <c r="D455" s="5"/>
      <c r="E455" s="5"/>
      <c r="F455" s="5"/>
      <c r="G455" s="5"/>
    </row>
    <row r="456" spans="2:7" ht="12.75">
      <c r="B456" s="5"/>
      <c r="C456" s="5"/>
      <c r="D456" s="5"/>
      <c r="E456" s="5"/>
      <c r="F456" s="5"/>
      <c r="G456" s="5"/>
    </row>
    <row r="457" spans="2:7" ht="12.75">
      <c r="B457" s="5"/>
      <c r="C457" s="5"/>
      <c r="D457" s="5"/>
      <c r="E457" s="5"/>
      <c r="F457" s="5"/>
      <c r="G457" s="5"/>
    </row>
    <row r="458" spans="2:7" ht="12.75">
      <c r="B458" s="5"/>
      <c r="C458" s="5"/>
      <c r="D458" s="5"/>
      <c r="E458" s="5"/>
      <c r="F458" s="5"/>
      <c r="G458" s="5"/>
    </row>
    <row r="459" spans="2:7" ht="12.75">
      <c r="B459" s="5"/>
      <c r="C459" s="5"/>
      <c r="D459" s="5"/>
      <c r="E459" s="5"/>
      <c r="F459" s="5"/>
      <c r="G459" s="5"/>
    </row>
    <row r="460" spans="2:7" ht="12.75">
      <c r="B460" s="5"/>
      <c r="C460" s="5"/>
      <c r="D460" s="5"/>
      <c r="E460" s="5"/>
      <c r="F460" s="5"/>
      <c r="G460" s="5"/>
    </row>
    <row r="461" spans="2:7" ht="12.75">
      <c r="B461" s="5"/>
      <c r="C461" s="5"/>
      <c r="D461" s="5"/>
      <c r="E461" s="5"/>
      <c r="F461" s="5"/>
      <c r="G461" s="5"/>
    </row>
    <row r="462" spans="2:7" ht="12.75">
      <c r="B462" s="5"/>
      <c r="C462" s="5"/>
      <c r="D462" s="5"/>
      <c r="E462" s="5"/>
      <c r="F462" s="5"/>
      <c r="G462" s="5"/>
    </row>
    <row r="463" spans="2:7" ht="12.75">
      <c r="B463" s="5"/>
      <c r="C463" s="5"/>
      <c r="D463" s="5"/>
      <c r="E463" s="5"/>
      <c r="F463" s="5"/>
      <c r="G463" s="5"/>
    </row>
    <row r="464" spans="2:7" ht="12.75">
      <c r="B464" s="5"/>
      <c r="C464" s="5"/>
      <c r="D464" s="5"/>
      <c r="E464" s="5"/>
      <c r="F464" s="5"/>
      <c r="G464" s="5"/>
    </row>
    <row r="465" spans="2:7" ht="12.75">
      <c r="B465" s="5"/>
      <c r="C465" s="5"/>
      <c r="D465" s="5"/>
      <c r="E465" s="5"/>
      <c r="F465" s="5"/>
      <c r="G465" s="5"/>
    </row>
    <row r="466" spans="2:7" ht="12.75">
      <c r="B466" s="5"/>
      <c r="C466" s="5"/>
      <c r="D466" s="5"/>
      <c r="E466" s="5"/>
      <c r="F466" s="5"/>
      <c r="G466" s="5"/>
    </row>
    <row r="467" spans="2:7" ht="12.75">
      <c r="B467" s="5"/>
      <c r="C467" s="5"/>
      <c r="D467" s="5"/>
      <c r="E467" s="5"/>
      <c r="F467" s="5"/>
      <c r="G467" s="5"/>
    </row>
    <row r="468" spans="2:7" ht="12.75">
      <c r="B468" s="5"/>
      <c r="C468" s="5"/>
      <c r="D468" s="5"/>
      <c r="E468" s="5"/>
      <c r="F468" s="5"/>
      <c r="G468" s="5"/>
    </row>
    <row r="469" spans="2:7" ht="12.75">
      <c r="B469" s="5"/>
      <c r="C469" s="5"/>
      <c r="D469" s="5"/>
      <c r="E469" s="5"/>
      <c r="F469" s="5"/>
      <c r="G469" s="5"/>
    </row>
    <row r="470" spans="2:7" ht="12.75">
      <c r="B470" s="5"/>
      <c r="C470" s="5"/>
      <c r="D470" s="5"/>
      <c r="E470" s="5"/>
      <c r="F470" s="5"/>
      <c r="G470" s="5"/>
    </row>
    <row r="471" spans="2:7" ht="12.75">
      <c r="B471" s="5"/>
      <c r="C471" s="5"/>
      <c r="D471" s="5"/>
      <c r="E471" s="5"/>
      <c r="F471" s="5"/>
      <c r="G471" s="5"/>
    </row>
    <row r="472" spans="2:7" ht="12.75">
      <c r="B472" s="5"/>
      <c r="C472" s="5"/>
      <c r="D472" s="5"/>
      <c r="E472" s="5"/>
      <c r="F472" s="5"/>
      <c r="G472" s="5"/>
    </row>
    <row r="473" spans="2:7" ht="12.75">
      <c r="B473" s="5"/>
      <c r="C473" s="5"/>
      <c r="D473" s="5"/>
      <c r="E473" s="5"/>
      <c r="F473" s="5"/>
      <c r="G473" s="5"/>
    </row>
    <row r="474" spans="2:7" ht="12.75">
      <c r="B474" s="5"/>
      <c r="C474" s="5"/>
      <c r="D474" s="5"/>
      <c r="E474" s="5"/>
      <c r="F474" s="5"/>
      <c r="G474" s="5"/>
    </row>
    <row r="475" spans="2:7" ht="12.75">
      <c r="B475" s="5"/>
      <c r="C475" s="5"/>
      <c r="D475" s="5"/>
      <c r="E475" s="5"/>
      <c r="F475" s="5"/>
      <c r="G475" s="5"/>
    </row>
    <row r="476" spans="2:7" ht="12.75">
      <c r="B476" s="5"/>
      <c r="C476" s="5"/>
      <c r="D476" s="5"/>
      <c r="E476" s="5"/>
      <c r="F476" s="5"/>
      <c r="G476" s="5"/>
    </row>
    <row r="477" spans="2:7" ht="12.75">
      <c r="B477" s="5"/>
      <c r="C477" s="5"/>
      <c r="D477" s="5"/>
      <c r="E477" s="5"/>
      <c r="F477" s="5"/>
      <c r="G477" s="5"/>
    </row>
    <row r="478" spans="2:7" ht="12.75">
      <c r="B478" s="5"/>
      <c r="C478" s="5"/>
      <c r="D478" s="5"/>
      <c r="E478" s="5"/>
      <c r="F478" s="5"/>
      <c r="G478" s="5"/>
    </row>
    <row r="479" spans="2:7" ht="12.75">
      <c r="B479" s="5"/>
      <c r="C479" s="5"/>
      <c r="D479" s="5"/>
      <c r="E479" s="5"/>
      <c r="F479" s="5"/>
      <c r="G479" s="5"/>
    </row>
    <row r="480" spans="2:7" ht="12.75">
      <c r="B480" s="5"/>
      <c r="C480" s="5"/>
      <c r="D480" s="5"/>
      <c r="E480" s="5"/>
      <c r="F480" s="5"/>
      <c r="G480" s="5"/>
    </row>
    <row r="481" spans="2:7" ht="12.75">
      <c r="B481" s="5"/>
      <c r="C481" s="5"/>
      <c r="D481" s="5"/>
      <c r="E481" s="5"/>
      <c r="F481" s="5"/>
      <c r="G481" s="5"/>
    </row>
    <row r="482" spans="2:7" ht="12.75">
      <c r="B482" s="5"/>
      <c r="C482" s="5"/>
      <c r="D482" s="5"/>
      <c r="E482" s="5"/>
      <c r="F482" s="5"/>
      <c r="G482" s="5"/>
    </row>
    <row r="483" spans="2:7" ht="12.75">
      <c r="B483" s="5"/>
      <c r="C483" s="5"/>
      <c r="D483" s="5"/>
      <c r="E483" s="5"/>
      <c r="F483" s="5"/>
      <c r="G483" s="5"/>
    </row>
    <row r="484" spans="2:7" ht="12.75">
      <c r="B484" s="5"/>
      <c r="C484" s="5"/>
      <c r="D484" s="5"/>
      <c r="E484" s="5"/>
      <c r="F484" s="5"/>
      <c r="G484" s="5"/>
    </row>
    <row r="485" spans="2:7" ht="12.75">
      <c r="B485" s="5"/>
      <c r="C485" s="5"/>
      <c r="D485" s="5"/>
      <c r="E485" s="5"/>
      <c r="F485" s="5"/>
      <c r="G485" s="5"/>
    </row>
    <row r="486" spans="2:7" ht="12.75">
      <c r="B486" s="5"/>
      <c r="C486" s="5"/>
      <c r="D486" s="5"/>
      <c r="E486" s="5"/>
      <c r="F486" s="5"/>
      <c r="G486" s="5"/>
    </row>
    <row r="487" spans="2:7" ht="12.75">
      <c r="B487" s="5"/>
      <c r="C487" s="5"/>
      <c r="D487" s="5"/>
      <c r="E487" s="5"/>
      <c r="F487" s="5"/>
      <c r="G487" s="5"/>
    </row>
    <row r="488" spans="2:7" ht="12.75">
      <c r="B488" s="5"/>
      <c r="C488" s="5"/>
      <c r="D488" s="5"/>
      <c r="E488" s="5"/>
      <c r="F488" s="5"/>
      <c r="G488" s="5"/>
    </row>
    <row r="489" spans="2:7" ht="12.75">
      <c r="B489" s="5"/>
      <c r="C489" s="5"/>
      <c r="D489" s="5"/>
      <c r="E489" s="5"/>
      <c r="F489" s="5"/>
      <c r="G489" s="5"/>
    </row>
    <row r="490" spans="2:7" ht="12.75">
      <c r="B490" s="5"/>
      <c r="C490" s="5"/>
      <c r="D490" s="5"/>
      <c r="E490" s="5"/>
      <c r="F490" s="5"/>
      <c r="G490" s="5"/>
    </row>
    <row r="491" spans="2:7" ht="12.75">
      <c r="B491" s="5"/>
      <c r="C491" s="5"/>
      <c r="D491" s="5"/>
      <c r="E491" s="5"/>
      <c r="F491" s="5"/>
      <c r="G491" s="5"/>
    </row>
    <row r="492" spans="2:7" ht="12.75">
      <c r="B492" s="5"/>
      <c r="C492" s="5"/>
      <c r="D492" s="5"/>
      <c r="E492" s="5"/>
      <c r="F492" s="5"/>
      <c r="G492" s="5"/>
    </row>
    <row r="493" spans="2:7" ht="12.75">
      <c r="B493" s="5"/>
      <c r="C493" s="5"/>
      <c r="D493" s="5"/>
      <c r="E493" s="5"/>
      <c r="F493" s="5"/>
      <c r="G493" s="5"/>
    </row>
    <row r="494" spans="2:7" ht="12.75">
      <c r="B494" s="5"/>
      <c r="C494" s="5"/>
      <c r="D494" s="5"/>
      <c r="E494" s="5"/>
      <c r="F494" s="5"/>
      <c r="G494" s="5"/>
    </row>
    <row r="495" spans="2:7" ht="12.75">
      <c r="B495" s="5"/>
      <c r="C495" s="5"/>
      <c r="D495" s="5"/>
      <c r="E495" s="5"/>
      <c r="F495" s="5"/>
      <c r="G495" s="5"/>
    </row>
    <row r="496" spans="2:7" ht="12.75">
      <c r="B496" s="5"/>
      <c r="C496" s="5"/>
      <c r="D496" s="5"/>
      <c r="E496" s="5"/>
      <c r="F496" s="5"/>
      <c r="G496" s="5"/>
    </row>
    <row r="497" spans="2:7" ht="12.75">
      <c r="B497" s="5"/>
      <c r="C497" s="5"/>
      <c r="D497" s="5"/>
      <c r="E497" s="5"/>
      <c r="F497" s="5"/>
      <c r="G497" s="5"/>
    </row>
    <row r="498" spans="2:7" ht="12.75">
      <c r="B498" s="5"/>
      <c r="C498" s="5"/>
      <c r="D498" s="5"/>
      <c r="E498" s="5"/>
      <c r="F498" s="5"/>
      <c r="G498" s="5"/>
    </row>
    <row r="499" spans="2:7" ht="12.75">
      <c r="B499" s="5"/>
      <c r="C499" s="5"/>
      <c r="D499" s="5"/>
      <c r="E499" s="5"/>
      <c r="F499" s="5"/>
      <c r="G499" s="5"/>
    </row>
    <row r="500" spans="2:7" ht="12.75">
      <c r="B500" s="5"/>
      <c r="C500" s="5"/>
      <c r="D500" s="5"/>
      <c r="E500" s="5"/>
      <c r="F500" s="5"/>
      <c r="G500" s="5"/>
    </row>
    <row r="501" spans="2:7" ht="12.75">
      <c r="B501" s="5"/>
      <c r="C501" s="5"/>
      <c r="D501" s="5"/>
      <c r="E501" s="5"/>
      <c r="F501" s="5"/>
      <c r="G501" s="5"/>
    </row>
    <row r="502" spans="2:7" ht="12.75">
      <c r="B502" s="5"/>
      <c r="C502" s="5"/>
      <c r="D502" s="5"/>
      <c r="E502" s="5"/>
      <c r="F502" s="5"/>
      <c r="G502" s="5"/>
    </row>
    <row r="503" spans="2:7" ht="12.75">
      <c r="B503" s="5"/>
      <c r="C503" s="5"/>
      <c r="D503" s="5"/>
      <c r="E503" s="5"/>
      <c r="F503" s="5"/>
      <c r="G503" s="5"/>
    </row>
    <row r="504" spans="2:7" ht="12.75">
      <c r="B504" s="5"/>
      <c r="C504" s="5"/>
      <c r="D504" s="5"/>
      <c r="E504" s="5"/>
      <c r="F504" s="5"/>
      <c r="G504" s="5"/>
    </row>
    <row r="505" spans="2:7" ht="12.75">
      <c r="B505" s="5"/>
      <c r="C505" s="5"/>
      <c r="D505" s="5"/>
      <c r="E505" s="5"/>
      <c r="F505" s="5"/>
      <c r="G505" s="5"/>
    </row>
    <row r="506" spans="2:7" ht="12.75">
      <c r="B506" s="5"/>
      <c r="C506" s="5"/>
      <c r="D506" s="5"/>
      <c r="E506" s="5"/>
      <c r="F506" s="5"/>
      <c r="G506" s="5"/>
    </row>
    <row r="507" spans="2:7" ht="12.75">
      <c r="B507" s="5"/>
      <c r="C507" s="5"/>
      <c r="D507" s="5"/>
      <c r="E507" s="5"/>
      <c r="F507" s="5"/>
      <c r="G507" s="5"/>
    </row>
    <row r="508" spans="2:7" ht="12.75">
      <c r="B508" s="5"/>
      <c r="C508" s="5"/>
      <c r="D508" s="5"/>
      <c r="E508" s="5"/>
      <c r="F508" s="5"/>
      <c r="G508" s="5"/>
    </row>
    <row r="509" spans="2:7" ht="12.75">
      <c r="B509" s="5"/>
      <c r="C509" s="5"/>
      <c r="D509" s="5"/>
      <c r="E509" s="5"/>
      <c r="F509" s="5"/>
      <c r="G509" s="5"/>
    </row>
    <row r="510" spans="2:7" ht="12.75">
      <c r="B510" s="5"/>
      <c r="C510" s="5"/>
      <c r="D510" s="5"/>
      <c r="E510" s="5"/>
      <c r="F510" s="5"/>
      <c r="G510" s="5"/>
    </row>
    <row r="511" spans="2:7" ht="12.75">
      <c r="B511" s="5"/>
      <c r="C511" s="5"/>
      <c r="D511" s="5"/>
      <c r="E511" s="5"/>
      <c r="F511" s="5"/>
      <c r="G511" s="5"/>
    </row>
    <row r="512" spans="2:7" ht="12.75">
      <c r="B512" s="5"/>
      <c r="C512" s="5"/>
      <c r="D512" s="5"/>
      <c r="E512" s="5"/>
      <c r="F512" s="5"/>
      <c r="G512" s="5"/>
    </row>
    <row r="513" spans="2:7" ht="12.75">
      <c r="B513" s="5"/>
      <c r="C513" s="5"/>
      <c r="D513" s="5"/>
      <c r="E513" s="5"/>
      <c r="F513" s="5"/>
      <c r="G513" s="5"/>
    </row>
    <row r="514" spans="2:7" ht="12.75">
      <c r="B514" s="5"/>
      <c r="C514" s="5"/>
      <c r="D514" s="5"/>
      <c r="E514" s="5"/>
      <c r="F514" s="5"/>
      <c r="G514" s="5"/>
    </row>
    <row r="515" spans="2:7" ht="12.75">
      <c r="B515" s="5"/>
      <c r="C515" s="5"/>
      <c r="D515" s="5"/>
      <c r="E515" s="5"/>
      <c r="F515" s="5"/>
      <c r="G515" s="5"/>
    </row>
    <row r="516" spans="2:7" ht="12.75">
      <c r="B516" s="5"/>
      <c r="C516" s="5"/>
      <c r="D516" s="5"/>
      <c r="E516" s="5"/>
      <c r="F516" s="5"/>
      <c r="G516" s="5"/>
    </row>
    <row r="517" spans="2:7" ht="12.75">
      <c r="B517" s="5"/>
      <c r="C517" s="5"/>
      <c r="D517" s="5"/>
      <c r="E517" s="5"/>
      <c r="F517" s="5"/>
      <c r="G517" s="5"/>
    </row>
    <row r="518" spans="2:7" ht="12.75">
      <c r="B518" s="5"/>
      <c r="C518" s="5"/>
      <c r="D518" s="5"/>
      <c r="E518" s="5"/>
      <c r="F518" s="5"/>
      <c r="G518" s="5"/>
    </row>
    <row r="519" spans="2:7" ht="12.75">
      <c r="B519" s="5"/>
      <c r="C519" s="5"/>
      <c r="D519" s="5"/>
      <c r="E519" s="5"/>
      <c r="F519" s="5"/>
      <c r="G519" s="5"/>
    </row>
    <row r="520" spans="2:7" ht="12.75">
      <c r="B520" s="5"/>
      <c r="C520" s="5"/>
      <c r="D520" s="5"/>
      <c r="E520" s="5"/>
      <c r="F520" s="5"/>
      <c r="G520" s="5"/>
    </row>
    <row r="521" spans="2:7" ht="12.75">
      <c r="B521" s="5"/>
      <c r="C521" s="5"/>
      <c r="D521" s="5"/>
      <c r="E521" s="5"/>
      <c r="F521" s="5"/>
      <c r="G521" s="5"/>
    </row>
    <row r="522" spans="2:7" ht="12.75">
      <c r="B522" s="5"/>
      <c r="C522" s="5"/>
      <c r="D522" s="5"/>
      <c r="E522" s="5"/>
      <c r="F522" s="5"/>
      <c r="G522" s="5"/>
    </row>
    <row r="523" spans="2:7" ht="12.75">
      <c r="B523" s="5"/>
      <c r="C523" s="5"/>
      <c r="D523" s="5"/>
      <c r="E523" s="5"/>
      <c r="F523" s="5"/>
      <c r="G523" s="5"/>
    </row>
    <row r="524" spans="2:7" ht="12.75">
      <c r="B524" s="5"/>
      <c r="C524" s="5"/>
      <c r="D524" s="5"/>
      <c r="E524" s="5"/>
      <c r="F524" s="5"/>
      <c r="G524" s="5"/>
    </row>
    <row r="525" spans="2:7" ht="12.75">
      <c r="B525" s="5"/>
      <c r="C525" s="5"/>
      <c r="D525" s="5"/>
      <c r="E525" s="5"/>
      <c r="F525" s="5"/>
      <c r="G525" s="5"/>
    </row>
    <row r="526" spans="2:7" ht="12.75">
      <c r="B526" s="5"/>
      <c r="C526" s="5"/>
      <c r="D526" s="5"/>
      <c r="E526" s="5"/>
      <c r="F526" s="5"/>
      <c r="G526" s="5"/>
    </row>
    <row r="527" spans="2:7" ht="12.75">
      <c r="B527" s="5"/>
      <c r="C527" s="5"/>
      <c r="D527" s="5"/>
      <c r="E527" s="5"/>
      <c r="F527" s="5"/>
      <c r="G527" s="5"/>
    </row>
    <row r="528" spans="2:7" ht="12.75">
      <c r="B528" s="5"/>
      <c r="C528" s="5"/>
      <c r="D528" s="5"/>
      <c r="E528" s="5"/>
      <c r="F528" s="5"/>
      <c r="G528" s="5"/>
    </row>
    <row r="529" spans="2:7" ht="12.75">
      <c r="B529" s="5"/>
      <c r="C529" s="5"/>
      <c r="D529" s="5"/>
      <c r="E529" s="5"/>
      <c r="F529" s="5"/>
      <c r="G529" s="5"/>
    </row>
    <row r="530" spans="2:7" ht="12.75">
      <c r="B530" s="5"/>
      <c r="C530" s="5"/>
      <c r="D530" s="5"/>
      <c r="E530" s="5"/>
      <c r="F530" s="5"/>
      <c r="G530" s="5"/>
    </row>
    <row r="531" spans="2:7" ht="12.75">
      <c r="B531" s="5"/>
      <c r="C531" s="5"/>
      <c r="D531" s="5"/>
      <c r="E531" s="5"/>
      <c r="F531" s="5"/>
      <c r="G531" s="5"/>
    </row>
    <row r="532" spans="2:7" ht="12.75">
      <c r="B532" s="5"/>
      <c r="C532" s="5"/>
      <c r="D532" s="5"/>
      <c r="E532" s="5"/>
      <c r="F532" s="5"/>
      <c r="G532" s="5"/>
    </row>
    <row r="533" spans="2:7" ht="12.75">
      <c r="B533" s="5"/>
      <c r="C533" s="5"/>
      <c r="D533" s="5"/>
      <c r="E533" s="5"/>
      <c r="F533" s="5"/>
      <c r="G533" s="5"/>
    </row>
    <row r="534" spans="2:7" ht="12.75">
      <c r="B534" s="5"/>
      <c r="C534" s="5"/>
      <c r="D534" s="5"/>
      <c r="E534" s="5"/>
      <c r="F534" s="5"/>
      <c r="G534" s="5"/>
    </row>
    <row r="535" spans="2:7" ht="12.75">
      <c r="B535" s="5"/>
      <c r="C535" s="5"/>
      <c r="D535" s="5"/>
      <c r="E535" s="5"/>
      <c r="F535" s="5"/>
      <c r="G535" s="5"/>
    </row>
    <row r="536" spans="2:7" ht="12.75">
      <c r="B536" s="5"/>
      <c r="C536" s="5"/>
      <c r="D536" s="5"/>
      <c r="E536" s="5"/>
      <c r="F536" s="5"/>
      <c r="G536" s="5"/>
    </row>
    <row r="537" spans="2:7" ht="12.75">
      <c r="B537" s="5"/>
      <c r="C537" s="5"/>
      <c r="D537" s="5"/>
      <c r="E537" s="5"/>
      <c r="F537" s="5"/>
      <c r="G537" s="5"/>
    </row>
    <row r="538" spans="2:7" ht="12.75">
      <c r="B538" s="5"/>
      <c r="C538" s="5"/>
      <c r="D538" s="5"/>
      <c r="E538" s="5"/>
      <c r="F538" s="5"/>
      <c r="G538" s="5"/>
    </row>
    <row r="539" spans="2:7" ht="12.75">
      <c r="B539" s="5"/>
      <c r="C539" s="5"/>
      <c r="D539" s="5"/>
      <c r="E539" s="5"/>
      <c r="F539" s="5"/>
      <c r="G539" s="5"/>
    </row>
    <row r="540" spans="2:7" ht="12.75">
      <c r="B540" s="5"/>
      <c r="C540" s="5"/>
      <c r="D540" s="5"/>
      <c r="E540" s="5"/>
      <c r="F540" s="5"/>
      <c r="G540" s="5"/>
    </row>
    <row r="541" spans="2:7" ht="12.75">
      <c r="B541" s="5"/>
      <c r="C541" s="5"/>
      <c r="D541" s="5"/>
      <c r="E541" s="5"/>
      <c r="F541" s="5"/>
      <c r="G541" s="5"/>
    </row>
    <row r="542" spans="2:7" ht="12.75">
      <c r="B542" s="5"/>
      <c r="C542" s="5"/>
      <c r="D542" s="5"/>
      <c r="E542" s="5"/>
      <c r="F542" s="5"/>
      <c r="G542" s="5"/>
    </row>
    <row r="543" spans="2:7" ht="12.75">
      <c r="B543" s="5"/>
      <c r="C543" s="5"/>
      <c r="D543" s="5"/>
      <c r="E543" s="5"/>
      <c r="F543" s="5"/>
      <c r="G543" s="5"/>
    </row>
    <row r="544" spans="2:7" ht="12.75">
      <c r="B544" s="5"/>
      <c r="C544" s="5"/>
      <c r="D544" s="5"/>
      <c r="E544" s="5"/>
      <c r="F544" s="5"/>
      <c r="G544" s="5"/>
    </row>
    <row r="545" spans="2:7" ht="12.75">
      <c r="B545" s="5"/>
      <c r="C545" s="5"/>
      <c r="D545" s="5"/>
      <c r="E545" s="5"/>
      <c r="F545" s="5"/>
      <c r="G545" s="5"/>
    </row>
    <row r="546" spans="2:7" ht="12.75">
      <c r="B546" s="5"/>
      <c r="C546" s="5"/>
      <c r="D546" s="5"/>
      <c r="E546" s="5"/>
      <c r="F546" s="5"/>
      <c r="G546" s="5"/>
    </row>
    <row r="547" spans="2:7" ht="12.75">
      <c r="B547" s="5"/>
      <c r="C547" s="5"/>
      <c r="D547" s="5"/>
      <c r="E547" s="5"/>
      <c r="F547" s="5"/>
      <c r="G547" s="5"/>
    </row>
    <row r="548" spans="2:7" ht="12.75">
      <c r="B548" s="5"/>
      <c r="C548" s="5"/>
      <c r="D548" s="5"/>
      <c r="E548" s="5"/>
      <c r="F548" s="5"/>
      <c r="G548" s="5"/>
    </row>
  </sheetData>
  <sheetProtection/>
  <mergeCells count="2">
    <mergeCell ref="A3:G3"/>
    <mergeCell ref="A2:G2"/>
  </mergeCells>
  <printOptions horizontalCentered="1"/>
  <pageMargins left="0.5" right="0.5" top="0.75" bottom="0.75" header="0.3" footer="0.3"/>
  <pageSetup fitToHeight="1" fitToWidth="1" horizontalDpi="600" verticalDpi="600" orientation="portrait" scale="2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CamilleG</dc:creator>
  <cp:keywords/>
  <dc:description/>
  <cp:lastModifiedBy>Phillip Taylor</cp:lastModifiedBy>
  <cp:lastPrinted>2014-04-23T16:32:43Z</cp:lastPrinted>
  <dcterms:created xsi:type="dcterms:W3CDTF">2002-08-09T16:11:02Z</dcterms:created>
  <dcterms:modified xsi:type="dcterms:W3CDTF">2024-04-10T15:12:23Z</dcterms:modified>
  <cp:category/>
  <cp:version/>
  <cp:contentType/>
  <cp:contentStatus/>
</cp:coreProperties>
</file>