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externalLinks/externalLink243.xml" ContentType="application/vnd.openxmlformats-officedocument.spreadsheetml.externalLink+xml"/>
  <Override PartName="/xl/externalLinks/externalLink244.xml" ContentType="application/vnd.openxmlformats-officedocument.spreadsheetml.externalLink+xml"/>
  <Override PartName="/xl/externalLinks/externalLink245.xml" ContentType="application/vnd.openxmlformats-officedocument.spreadsheetml.externalLink+xml"/>
  <Override PartName="/xl/externalLinks/externalLink246.xml" ContentType="application/vnd.openxmlformats-officedocument.spreadsheetml.externalLink+xml"/>
  <Override PartName="/xl/externalLinks/externalLink247.xml" ContentType="application/vnd.openxmlformats-officedocument.spreadsheetml.externalLink+xml"/>
  <Override PartName="/xl/externalLinks/externalLink248.xml" ContentType="application/vnd.openxmlformats-officedocument.spreadsheetml.externalLink+xml"/>
  <Override PartName="/xl/externalLinks/externalLink249.xml" ContentType="application/vnd.openxmlformats-officedocument.spreadsheetml.externalLink+xml"/>
  <Override PartName="/xl/externalLinks/externalLink250.xml" ContentType="application/vnd.openxmlformats-officedocument.spreadsheetml.externalLink+xml"/>
  <Override PartName="/xl/externalLinks/externalLink251.xml" ContentType="application/vnd.openxmlformats-officedocument.spreadsheetml.externalLink+xml"/>
  <Override PartName="/xl/externalLinks/externalLink252.xml" ContentType="application/vnd.openxmlformats-officedocument.spreadsheetml.externalLink+xml"/>
  <Override PartName="/xl/externalLinks/externalLink253.xml" ContentType="application/vnd.openxmlformats-officedocument.spreadsheetml.externalLink+xml"/>
  <Override PartName="/xl/externalLinks/externalLink254.xml" ContentType="application/vnd.openxmlformats-officedocument.spreadsheetml.externalLink+xml"/>
  <Override PartName="/xl/externalLinks/externalLink255.xml" ContentType="application/vnd.openxmlformats-officedocument.spreadsheetml.externalLink+xml"/>
  <Override PartName="/xl/externalLinks/externalLink256.xml" ContentType="application/vnd.openxmlformats-officedocument.spreadsheetml.externalLink+xml"/>
  <Override PartName="/xl/externalLinks/externalLink257.xml" ContentType="application/vnd.openxmlformats-officedocument.spreadsheetml.externalLink+xml"/>
  <Override PartName="/xl/externalLinks/externalLink258.xml" ContentType="application/vnd.openxmlformats-officedocument.spreadsheetml.externalLink+xml"/>
  <Override PartName="/xl/externalLinks/externalLink259.xml" ContentType="application/vnd.openxmlformats-officedocument.spreadsheetml.externalLink+xml"/>
  <Override PartName="/xl/externalLinks/externalLink260.xml" ContentType="application/vnd.openxmlformats-officedocument.spreadsheetml.externalLink+xml"/>
  <Override PartName="/xl/externalLinks/externalLink261.xml" ContentType="application/vnd.openxmlformats-officedocument.spreadsheetml.externalLink+xml"/>
  <Override PartName="/xl/externalLinks/externalLink262.xml" ContentType="application/vnd.openxmlformats-officedocument.spreadsheetml.externalLink+xml"/>
  <Override PartName="/xl/externalLinks/externalLink263.xml" ContentType="application/vnd.openxmlformats-officedocument.spreadsheetml.externalLink+xml"/>
  <Override PartName="/xl/externalLinks/externalLink264.xml" ContentType="application/vnd.openxmlformats-officedocument.spreadsheetml.externalLink+xml"/>
  <Override PartName="/xl/externalLinks/externalLink265.xml" ContentType="application/vnd.openxmlformats-officedocument.spreadsheetml.externalLink+xml"/>
  <Override PartName="/xl/externalLinks/externalLink266.xml" ContentType="application/vnd.openxmlformats-officedocument.spreadsheetml.externalLink+xml"/>
  <Override PartName="/xl/externalLinks/externalLink267.xml" ContentType="application/vnd.openxmlformats-officedocument.spreadsheetml.externalLink+xml"/>
  <Override PartName="/xl/externalLinks/externalLink268.xml" ContentType="application/vnd.openxmlformats-officedocument.spreadsheetml.externalLink+xml"/>
  <Override PartName="/xl/externalLinks/externalLink269.xml" ContentType="application/vnd.openxmlformats-officedocument.spreadsheetml.externalLink+xml"/>
  <Override PartName="/xl/externalLinks/externalLink270.xml" ContentType="application/vnd.openxmlformats-officedocument.spreadsheetml.externalLink+xml"/>
  <Override PartName="/xl/externalLinks/externalLink271.xml" ContentType="application/vnd.openxmlformats-officedocument.spreadsheetml.externalLink+xml"/>
  <Override PartName="/xl/externalLinks/externalLink272.xml" ContentType="application/vnd.openxmlformats-officedocument.spreadsheetml.externalLink+xml"/>
  <Override PartName="/xl/externalLinks/externalLink273.xml" ContentType="application/vnd.openxmlformats-officedocument.spreadsheetml.externalLink+xml"/>
  <Override PartName="/xl/externalLinks/externalLink274.xml" ContentType="application/vnd.openxmlformats-officedocument.spreadsheetml.externalLink+xml"/>
  <Override PartName="/xl/externalLinks/externalLink275.xml" ContentType="application/vnd.openxmlformats-officedocument.spreadsheetml.externalLink+xml"/>
  <Override PartName="/xl/externalLinks/externalLink276.xml" ContentType="application/vnd.openxmlformats-officedocument.spreadsheetml.externalLink+xml"/>
  <Override PartName="/xl/externalLinks/externalLink277.xml" ContentType="application/vnd.openxmlformats-officedocument.spreadsheetml.externalLink+xml"/>
  <Override PartName="/xl/externalLinks/externalLink278.xml" ContentType="application/vnd.openxmlformats-officedocument.spreadsheetml.externalLink+xml"/>
  <Override PartName="/xl/externalLinks/externalLink279.xml" ContentType="application/vnd.openxmlformats-officedocument.spreadsheetml.externalLink+xml"/>
  <Override PartName="/xl/externalLinks/externalLink280.xml" ContentType="application/vnd.openxmlformats-officedocument.spreadsheetml.externalLink+xml"/>
  <Override PartName="/xl/externalLinks/externalLink281.xml" ContentType="application/vnd.openxmlformats-officedocument.spreadsheetml.externalLink+xml"/>
  <Override PartName="/xl/externalLinks/externalLink282.xml" ContentType="application/vnd.openxmlformats-officedocument.spreadsheetml.externalLink+xml"/>
  <Override PartName="/xl/externalLinks/externalLink283.xml" ContentType="application/vnd.openxmlformats-officedocument.spreadsheetml.externalLink+xml"/>
  <Override PartName="/xl/externalLinks/externalLink284.xml" ContentType="application/vnd.openxmlformats-officedocument.spreadsheetml.externalLink+xml"/>
  <Override PartName="/xl/externalLinks/externalLink285.xml" ContentType="application/vnd.openxmlformats-officedocument.spreadsheetml.externalLink+xml"/>
  <Override PartName="/xl/externalLinks/externalLink286.xml" ContentType="application/vnd.openxmlformats-officedocument.spreadsheetml.externalLink+xml"/>
  <Override PartName="/xl/externalLinks/externalLink287.xml" ContentType="application/vnd.openxmlformats-officedocument.spreadsheetml.externalLink+xml"/>
  <Override PartName="/xl/externalLinks/externalLink288.xml" ContentType="application/vnd.openxmlformats-officedocument.spreadsheetml.externalLink+xml"/>
  <Override PartName="/xl/externalLinks/externalLink289.xml" ContentType="application/vnd.openxmlformats-officedocument.spreadsheetml.externalLink+xml"/>
  <Override PartName="/xl/externalLinks/externalLink2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FS.CB.16" sheetId="1" r:id="rId1"/>
    <sheet name="No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  <externalReference r:id="rId247"/>
    <externalReference r:id="rId248"/>
    <externalReference r:id="rId249"/>
    <externalReference r:id="rId250"/>
    <externalReference r:id="rId251"/>
    <externalReference r:id="rId252"/>
    <externalReference r:id="rId253"/>
    <externalReference r:id="rId254"/>
    <externalReference r:id="rId255"/>
    <externalReference r:id="rId256"/>
    <externalReference r:id="rId257"/>
    <externalReference r:id="rId258"/>
    <externalReference r:id="rId259"/>
    <externalReference r:id="rId260"/>
    <externalReference r:id="rId261"/>
    <externalReference r:id="rId262"/>
    <externalReference r:id="rId263"/>
    <externalReference r:id="rId264"/>
    <externalReference r:id="rId265"/>
    <externalReference r:id="rId266"/>
    <externalReference r:id="rId267"/>
    <externalReference r:id="rId268"/>
    <externalReference r:id="rId269"/>
    <externalReference r:id="rId270"/>
    <externalReference r:id="rId271"/>
    <externalReference r:id="rId272"/>
    <externalReference r:id="rId273"/>
    <externalReference r:id="rId274"/>
    <externalReference r:id="rId275"/>
    <externalReference r:id="rId276"/>
    <externalReference r:id="rId277"/>
    <externalReference r:id="rId278"/>
    <externalReference r:id="rId279"/>
    <externalReference r:id="rId280"/>
    <externalReference r:id="rId281"/>
    <externalReference r:id="rId282"/>
    <externalReference r:id="rId283"/>
    <externalReference r:id="rId284"/>
    <externalReference r:id="rId285"/>
    <externalReference r:id="rId286"/>
    <externalReference r:id="rId287"/>
    <externalReference r:id="rId288"/>
    <externalReference r:id="rId289"/>
    <externalReference r:id="rId290"/>
    <externalReference r:id="rId291"/>
    <externalReference r:id="rId292"/>
    <externalReference r:id="rId293"/>
    <externalReference r:id="rId294"/>
  </externalReferences>
  <definedNames>
    <definedName name="_xlnm.Print_Area" localSheetId="0">'FS.CB.16'!$A$11:$D$179</definedName>
  </definedNames>
  <calcPr fullCalcOnLoad="1"/>
</workbook>
</file>

<file path=xl/sharedStrings.xml><?xml version="1.0" encoding="utf-8"?>
<sst xmlns="http://schemas.openxmlformats.org/spreadsheetml/2006/main" count="23" uniqueCount="23">
  <si>
    <t>Total</t>
  </si>
  <si>
    <t>Domestic Currency</t>
  </si>
  <si>
    <t>Foreign Currency</t>
  </si>
  <si>
    <t>Date</t>
  </si>
  <si>
    <t>Special Notes</t>
  </si>
  <si>
    <t>**Addition of JNBank (formerly known as Jamaica National Building Society) in February in 2017</t>
  </si>
  <si>
    <t>**Addition of JMMB Bank in August 2017</t>
  </si>
  <si>
    <t>Credit Dollarisation</t>
  </si>
  <si>
    <t>Table Code:</t>
  </si>
  <si>
    <t>Category:</t>
  </si>
  <si>
    <t>Financial Sector</t>
  </si>
  <si>
    <t>Table Name:</t>
  </si>
  <si>
    <t>Data Range:</t>
  </si>
  <si>
    <t>Frequency:</t>
  </si>
  <si>
    <t>Monthly</t>
  </si>
  <si>
    <t>Units:</t>
  </si>
  <si>
    <t>J$ Millions</t>
  </si>
  <si>
    <t>Updated:</t>
  </si>
  <si>
    <t>Last Business Day of the Month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</si>
  <si>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</si>
  <si>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Commercial Banks' Loans and Advances by Currency</t>
  </si>
  <si>
    <t>FS.CB.16</t>
  </si>
  <si>
    <t>Jan 2000 - Feb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</si>
</sst>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\-mmm\-yy;@"/>
    <numFmt numFmtId="174" formatCode="#,##0.0"/>
    <numFmt numFmtId="175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u val="single"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/>
    </xf>
    <xf numFmtId="3" fontId="47" fillId="35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5" fillId="36" borderId="10" xfId="0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/>
    </xf>
    <xf numFmtId="3" fontId="4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5" fillId="35" borderId="0" xfId="0" applyFont="1" applyFill="1" applyAlignment="1">
      <alignment horizontal="left"/>
    </xf>
    <xf numFmtId="0" fontId="26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7" fillId="37" borderId="0" xfId="0" applyFont="1" applyFill="1" applyAlignment="1">
      <alignment/>
    </xf>
    <xf numFmtId="173" fontId="26" fillId="37" borderId="0" xfId="0" applyNumberFormat="1" applyFont="1" applyFill="1" applyAlignment="1">
      <alignment horizontal="left"/>
    </xf>
    <xf numFmtId="0" fontId="26" fillId="37" borderId="0" xfId="0" applyFont="1" applyFill="1" applyAlignment="1">
      <alignment horizontal="center"/>
    </xf>
    <xf numFmtId="0" fontId="27" fillId="37" borderId="0" xfId="0" applyFont="1" applyFill="1" applyAlignment="1">
      <alignment horizontal="center"/>
    </xf>
    <xf numFmtId="0" fontId="26" fillId="37" borderId="0" xfId="0" applyFont="1" applyFill="1" applyAlignment="1">
      <alignment horizontal="left"/>
    </xf>
    <xf numFmtId="0" fontId="25" fillId="37" borderId="0" xfId="0" applyFont="1" applyFill="1" applyAlignment="1">
      <alignment horizontal="center"/>
    </xf>
    <xf numFmtId="0" fontId="32" fillId="33" borderId="0" xfId="0" applyFont="1" applyFill="1" applyAlignment="1">
      <alignment horizontal="left"/>
    </xf>
    <xf numFmtId="0" fontId="49" fillId="33" borderId="0" xfId="52" applyFont="1" applyFill="1" applyAlignment="1" applyProtection="1">
      <alignment horizontal="left"/>
      <protection/>
    </xf>
    <xf numFmtId="0" fontId="32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externalLink" Target="externalLinks/externalLink96.xml" /><Relationship Id="rId101" Type="http://schemas.openxmlformats.org/officeDocument/2006/relationships/externalLink" Target="externalLinks/externalLink97.xml" /><Relationship Id="rId102" Type="http://schemas.openxmlformats.org/officeDocument/2006/relationships/externalLink" Target="externalLinks/externalLink98.xml" /><Relationship Id="rId103" Type="http://schemas.openxmlformats.org/officeDocument/2006/relationships/externalLink" Target="externalLinks/externalLink99.xml" /><Relationship Id="rId104" Type="http://schemas.openxmlformats.org/officeDocument/2006/relationships/externalLink" Target="externalLinks/externalLink100.xml" /><Relationship Id="rId105" Type="http://schemas.openxmlformats.org/officeDocument/2006/relationships/externalLink" Target="externalLinks/externalLink101.xml" /><Relationship Id="rId106" Type="http://schemas.openxmlformats.org/officeDocument/2006/relationships/externalLink" Target="externalLinks/externalLink102.xml" /><Relationship Id="rId107" Type="http://schemas.openxmlformats.org/officeDocument/2006/relationships/externalLink" Target="externalLinks/externalLink103.xml" /><Relationship Id="rId108" Type="http://schemas.openxmlformats.org/officeDocument/2006/relationships/externalLink" Target="externalLinks/externalLink104.xml" /><Relationship Id="rId109" Type="http://schemas.openxmlformats.org/officeDocument/2006/relationships/externalLink" Target="externalLinks/externalLink105.xml" /><Relationship Id="rId110" Type="http://schemas.openxmlformats.org/officeDocument/2006/relationships/externalLink" Target="externalLinks/externalLink106.xml" /><Relationship Id="rId111" Type="http://schemas.openxmlformats.org/officeDocument/2006/relationships/externalLink" Target="externalLinks/externalLink107.xml" /><Relationship Id="rId112" Type="http://schemas.openxmlformats.org/officeDocument/2006/relationships/externalLink" Target="externalLinks/externalLink108.xml" /><Relationship Id="rId113" Type="http://schemas.openxmlformats.org/officeDocument/2006/relationships/externalLink" Target="externalLinks/externalLink109.xml" /><Relationship Id="rId114" Type="http://schemas.openxmlformats.org/officeDocument/2006/relationships/externalLink" Target="externalLinks/externalLink110.xml" /><Relationship Id="rId115" Type="http://schemas.openxmlformats.org/officeDocument/2006/relationships/externalLink" Target="externalLinks/externalLink111.xml" /><Relationship Id="rId116" Type="http://schemas.openxmlformats.org/officeDocument/2006/relationships/externalLink" Target="externalLinks/externalLink112.xml" /><Relationship Id="rId117" Type="http://schemas.openxmlformats.org/officeDocument/2006/relationships/externalLink" Target="externalLinks/externalLink113.xml" /><Relationship Id="rId118" Type="http://schemas.openxmlformats.org/officeDocument/2006/relationships/externalLink" Target="externalLinks/externalLink114.xml" /><Relationship Id="rId119" Type="http://schemas.openxmlformats.org/officeDocument/2006/relationships/externalLink" Target="externalLinks/externalLink115.xml" /><Relationship Id="rId120" Type="http://schemas.openxmlformats.org/officeDocument/2006/relationships/externalLink" Target="externalLinks/externalLink116.xml" /><Relationship Id="rId121" Type="http://schemas.openxmlformats.org/officeDocument/2006/relationships/externalLink" Target="externalLinks/externalLink117.xml" /><Relationship Id="rId122" Type="http://schemas.openxmlformats.org/officeDocument/2006/relationships/externalLink" Target="externalLinks/externalLink118.xml" /><Relationship Id="rId123" Type="http://schemas.openxmlformats.org/officeDocument/2006/relationships/externalLink" Target="externalLinks/externalLink119.xml" /><Relationship Id="rId124" Type="http://schemas.openxmlformats.org/officeDocument/2006/relationships/externalLink" Target="externalLinks/externalLink120.xml" /><Relationship Id="rId125" Type="http://schemas.openxmlformats.org/officeDocument/2006/relationships/externalLink" Target="externalLinks/externalLink121.xml" /><Relationship Id="rId126" Type="http://schemas.openxmlformats.org/officeDocument/2006/relationships/externalLink" Target="externalLinks/externalLink122.xml" /><Relationship Id="rId127" Type="http://schemas.openxmlformats.org/officeDocument/2006/relationships/externalLink" Target="externalLinks/externalLink123.xml" /><Relationship Id="rId128" Type="http://schemas.openxmlformats.org/officeDocument/2006/relationships/externalLink" Target="externalLinks/externalLink124.xml" /><Relationship Id="rId129" Type="http://schemas.openxmlformats.org/officeDocument/2006/relationships/externalLink" Target="externalLinks/externalLink125.xml" /><Relationship Id="rId130" Type="http://schemas.openxmlformats.org/officeDocument/2006/relationships/externalLink" Target="externalLinks/externalLink126.xml" /><Relationship Id="rId131" Type="http://schemas.openxmlformats.org/officeDocument/2006/relationships/externalLink" Target="externalLinks/externalLink127.xml" /><Relationship Id="rId132" Type="http://schemas.openxmlformats.org/officeDocument/2006/relationships/externalLink" Target="externalLinks/externalLink128.xml" /><Relationship Id="rId133" Type="http://schemas.openxmlformats.org/officeDocument/2006/relationships/externalLink" Target="externalLinks/externalLink129.xml" /><Relationship Id="rId134" Type="http://schemas.openxmlformats.org/officeDocument/2006/relationships/externalLink" Target="externalLinks/externalLink130.xml" /><Relationship Id="rId135" Type="http://schemas.openxmlformats.org/officeDocument/2006/relationships/externalLink" Target="externalLinks/externalLink131.xml" /><Relationship Id="rId136" Type="http://schemas.openxmlformats.org/officeDocument/2006/relationships/externalLink" Target="externalLinks/externalLink132.xml" /><Relationship Id="rId137" Type="http://schemas.openxmlformats.org/officeDocument/2006/relationships/externalLink" Target="externalLinks/externalLink133.xml" /><Relationship Id="rId138" Type="http://schemas.openxmlformats.org/officeDocument/2006/relationships/externalLink" Target="externalLinks/externalLink134.xml" /><Relationship Id="rId139" Type="http://schemas.openxmlformats.org/officeDocument/2006/relationships/externalLink" Target="externalLinks/externalLink135.xml" /><Relationship Id="rId140" Type="http://schemas.openxmlformats.org/officeDocument/2006/relationships/externalLink" Target="externalLinks/externalLink136.xml" /><Relationship Id="rId141" Type="http://schemas.openxmlformats.org/officeDocument/2006/relationships/externalLink" Target="externalLinks/externalLink137.xml" /><Relationship Id="rId142" Type="http://schemas.openxmlformats.org/officeDocument/2006/relationships/externalLink" Target="externalLinks/externalLink138.xml" /><Relationship Id="rId143" Type="http://schemas.openxmlformats.org/officeDocument/2006/relationships/externalLink" Target="externalLinks/externalLink139.xml" /><Relationship Id="rId144" Type="http://schemas.openxmlformats.org/officeDocument/2006/relationships/externalLink" Target="externalLinks/externalLink140.xml" /><Relationship Id="rId145" Type="http://schemas.openxmlformats.org/officeDocument/2006/relationships/externalLink" Target="externalLinks/externalLink141.xml" /><Relationship Id="rId146" Type="http://schemas.openxmlformats.org/officeDocument/2006/relationships/externalLink" Target="externalLinks/externalLink142.xml" /><Relationship Id="rId147" Type="http://schemas.openxmlformats.org/officeDocument/2006/relationships/externalLink" Target="externalLinks/externalLink143.xml" /><Relationship Id="rId148" Type="http://schemas.openxmlformats.org/officeDocument/2006/relationships/externalLink" Target="externalLinks/externalLink144.xml" /><Relationship Id="rId149" Type="http://schemas.openxmlformats.org/officeDocument/2006/relationships/externalLink" Target="externalLinks/externalLink145.xml" /><Relationship Id="rId150" Type="http://schemas.openxmlformats.org/officeDocument/2006/relationships/externalLink" Target="externalLinks/externalLink146.xml" /><Relationship Id="rId151" Type="http://schemas.openxmlformats.org/officeDocument/2006/relationships/externalLink" Target="externalLinks/externalLink147.xml" /><Relationship Id="rId152" Type="http://schemas.openxmlformats.org/officeDocument/2006/relationships/externalLink" Target="externalLinks/externalLink148.xml" /><Relationship Id="rId153" Type="http://schemas.openxmlformats.org/officeDocument/2006/relationships/externalLink" Target="externalLinks/externalLink149.xml" /><Relationship Id="rId154" Type="http://schemas.openxmlformats.org/officeDocument/2006/relationships/externalLink" Target="externalLinks/externalLink150.xml" /><Relationship Id="rId155" Type="http://schemas.openxmlformats.org/officeDocument/2006/relationships/externalLink" Target="externalLinks/externalLink151.xml" /><Relationship Id="rId156" Type="http://schemas.openxmlformats.org/officeDocument/2006/relationships/externalLink" Target="externalLinks/externalLink152.xml" /><Relationship Id="rId157" Type="http://schemas.openxmlformats.org/officeDocument/2006/relationships/externalLink" Target="externalLinks/externalLink153.xml" /><Relationship Id="rId158" Type="http://schemas.openxmlformats.org/officeDocument/2006/relationships/externalLink" Target="externalLinks/externalLink154.xml" /><Relationship Id="rId159" Type="http://schemas.openxmlformats.org/officeDocument/2006/relationships/externalLink" Target="externalLinks/externalLink155.xml" /><Relationship Id="rId160" Type="http://schemas.openxmlformats.org/officeDocument/2006/relationships/externalLink" Target="externalLinks/externalLink156.xml" /><Relationship Id="rId161" Type="http://schemas.openxmlformats.org/officeDocument/2006/relationships/externalLink" Target="externalLinks/externalLink157.xml" /><Relationship Id="rId162" Type="http://schemas.openxmlformats.org/officeDocument/2006/relationships/externalLink" Target="externalLinks/externalLink158.xml" /><Relationship Id="rId163" Type="http://schemas.openxmlformats.org/officeDocument/2006/relationships/externalLink" Target="externalLinks/externalLink159.xml" /><Relationship Id="rId164" Type="http://schemas.openxmlformats.org/officeDocument/2006/relationships/externalLink" Target="externalLinks/externalLink160.xml" /><Relationship Id="rId165" Type="http://schemas.openxmlformats.org/officeDocument/2006/relationships/externalLink" Target="externalLinks/externalLink161.xml" /><Relationship Id="rId166" Type="http://schemas.openxmlformats.org/officeDocument/2006/relationships/externalLink" Target="externalLinks/externalLink162.xml" /><Relationship Id="rId167" Type="http://schemas.openxmlformats.org/officeDocument/2006/relationships/externalLink" Target="externalLinks/externalLink163.xml" /><Relationship Id="rId168" Type="http://schemas.openxmlformats.org/officeDocument/2006/relationships/externalLink" Target="externalLinks/externalLink164.xml" /><Relationship Id="rId169" Type="http://schemas.openxmlformats.org/officeDocument/2006/relationships/externalLink" Target="externalLinks/externalLink165.xml" /><Relationship Id="rId170" Type="http://schemas.openxmlformats.org/officeDocument/2006/relationships/externalLink" Target="externalLinks/externalLink166.xml" /><Relationship Id="rId171" Type="http://schemas.openxmlformats.org/officeDocument/2006/relationships/externalLink" Target="externalLinks/externalLink167.xml" /><Relationship Id="rId172" Type="http://schemas.openxmlformats.org/officeDocument/2006/relationships/externalLink" Target="externalLinks/externalLink168.xml" /><Relationship Id="rId173" Type="http://schemas.openxmlformats.org/officeDocument/2006/relationships/externalLink" Target="externalLinks/externalLink169.xml" /><Relationship Id="rId174" Type="http://schemas.openxmlformats.org/officeDocument/2006/relationships/externalLink" Target="externalLinks/externalLink170.xml" /><Relationship Id="rId175" Type="http://schemas.openxmlformats.org/officeDocument/2006/relationships/externalLink" Target="externalLinks/externalLink171.xml" /><Relationship Id="rId176" Type="http://schemas.openxmlformats.org/officeDocument/2006/relationships/externalLink" Target="externalLinks/externalLink172.xml" /><Relationship Id="rId177" Type="http://schemas.openxmlformats.org/officeDocument/2006/relationships/externalLink" Target="externalLinks/externalLink173.xml" /><Relationship Id="rId178" Type="http://schemas.openxmlformats.org/officeDocument/2006/relationships/externalLink" Target="externalLinks/externalLink174.xml" /><Relationship Id="rId179" Type="http://schemas.openxmlformats.org/officeDocument/2006/relationships/externalLink" Target="externalLinks/externalLink175.xml" /><Relationship Id="rId180" Type="http://schemas.openxmlformats.org/officeDocument/2006/relationships/externalLink" Target="externalLinks/externalLink176.xml" /><Relationship Id="rId181" Type="http://schemas.openxmlformats.org/officeDocument/2006/relationships/externalLink" Target="externalLinks/externalLink177.xml" /><Relationship Id="rId182" Type="http://schemas.openxmlformats.org/officeDocument/2006/relationships/externalLink" Target="externalLinks/externalLink178.xml" /><Relationship Id="rId183" Type="http://schemas.openxmlformats.org/officeDocument/2006/relationships/externalLink" Target="externalLinks/externalLink179.xml" /><Relationship Id="rId184" Type="http://schemas.openxmlformats.org/officeDocument/2006/relationships/externalLink" Target="externalLinks/externalLink180.xml" /><Relationship Id="rId185" Type="http://schemas.openxmlformats.org/officeDocument/2006/relationships/externalLink" Target="externalLinks/externalLink181.xml" /><Relationship Id="rId186" Type="http://schemas.openxmlformats.org/officeDocument/2006/relationships/externalLink" Target="externalLinks/externalLink182.xml" /><Relationship Id="rId187" Type="http://schemas.openxmlformats.org/officeDocument/2006/relationships/externalLink" Target="externalLinks/externalLink183.xml" /><Relationship Id="rId188" Type="http://schemas.openxmlformats.org/officeDocument/2006/relationships/externalLink" Target="externalLinks/externalLink184.xml" /><Relationship Id="rId189" Type="http://schemas.openxmlformats.org/officeDocument/2006/relationships/externalLink" Target="externalLinks/externalLink185.xml" /><Relationship Id="rId190" Type="http://schemas.openxmlformats.org/officeDocument/2006/relationships/externalLink" Target="externalLinks/externalLink186.xml" /><Relationship Id="rId191" Type="http://schemas.openxmlformats.org/officeDocument/2006/relationships/externalLink" Target="externalLinks/externalLink187.xml" /><Relationship Id="rId192" Type="http://schemas.openxmlformats.org/officeDocument/2006/relationships/externalLink" Target="externalLinks/externalLink188.xml" /><Relationship Id="rId193" Type="http://schemas.openxmlformats.org/officeDocument/2006/relationships/externalLink" Target="externalLinks/externalLink189.xml" /><Relationship Id="rId194" Type="http://schemas.openxmlformats.org/officeDocument/2006/relationships/externalLink" Target="externalLinks/externalLink190.xml" /><Relationship Id="rId195" Type="http://schemas.openxmlformats.org/officeDocument/2006/relationships/externalLink" Target="externalLinks/externalLink191.xml" /><Relationship Id="rId196" Type="http://schemas.openxmlformats.org/officeDocument/2006/relationships/externalLink" Target="externalLinks/externalLink192.xml" /><Relationship Id="rId197" Type="http://schemas.openxmlformats.org/officeDocument/2006/relationships/externalLink" Target="externalLinks/externalLink193.xml" /><Relationship Id="rId198" Type="http://schemas.openxmlformats.org/officeDocument/2006/relationships/externalLink" Target="externalLinks/externalLink194.xml" /><Relationship Id="rId199" Type="http://schemas.openxmlformats.org/officeDocument/2006/relationships/externalLink" Target="externalLinks/externalLink195.xml" /><Relationship Id="rId200" Type="http://schemas.openxmlformats.org/officeDocument/2006/relationships/externalLink" Target="externalLinks/externalLink196.xml" /><Relationship Id="rId201" Type="http://schemas.openxmlformats.org/officeDocument/2006/relationships/externalLink" Target="externalLinks/externalLink197.xml" /><Relationship Id="rId202" Type="http://schemas.openxmlformats.org/officeDocument/2006/relationships/externalLink" Target="externalLinks/externalLink198.xml" /><Relationship Id="rId203" Type="http://schemas.openxmlformats.org/officeDocument/2006/relationships/externalLink" Target="externalLinks/externalLink199.xml" /><Relationship Id="rId204" Type="http://schemas.openxmlformats.org/officeDocument/2006/relationships/externalLink" Target="externalLinks/externalLink200.xml" /><Relationship Id="rId205" Type="http://schemas.openxmlformats.org/officeDocument/2006/relationships/externalLink" Target="externalLinks/externalLink201.xml" /><Relationship Id="rId206" Type="http://schemas.openxmlformats.org/officeDocument/2006/relationships/externalLink" Target="externalLinks/externalLink202.xml" /><Relationship Id="rId207" Type="http://schemas.openxmlformats.org/officeDocument/2006/relationships/externalLink" Target="externalLinks/externalLink203.xml" /><Relationship Id="rId208" Type="http://schemas.openxmlformats.org/officeDocument/2006/relationships/externalLink" Target="externalLinks/externalLink204.xml" /><Relationship Id="rId209" Type="http://schemas.openxmlformats.org/officeDocument/2006/relationships/externalLink" Target="externalLinks/externalLink205.xml" /><Relationship Id="rId210" Type="http://schemas.openxmlformats.org/officeDocument/2006/relationships/externalLink" Target="externalLinks/externalLink206.xml" /><Relationship Id="rId211" Type="http://schemas.openxmlformats.org/officeDocument/2006/relationships/externalLink" Target="externalLinks/externalLink207.xml" /><Relationship Id="rId212" Type="http://schemas.openxmlformats.org/officeDocument/2006/relationships/externalLink" Target="externalLinks/externalLink208.xml" /><Relationship Id="rId213" Type="http://schemas.openxmlformats.org/officeDocument/2006/relationships/externalLink" Target="externalLinks/externalLink209.xml" /><Relationship Id="rId214" Type="http://schemas.openxmlformats.org/officeDocument/2006/relationships/externalLink" Target="externalLinks/externalLink210.xml" /><Relationship Id="rId215" Type="http://schemas.openxmlformats.org/officeDocument/2006/relationships/externalLink" Target="externalLinks/externalLink211.xml" /><Relationship Id="rId216" Type="http://schemas.openxmlformats.org/officeDocument/2006/relationships/externalLink" Target="externalLinks/externalLink212.xml" /><Relationship Id="rId217" Type="http://schemas.openxmlformats.org/officeDocument/2006/relationships/externalLink" Target="externalLinks/externalLink213.xml" /><Relationship Id="rId218" Type="http://schemas.openxmlformats.org/officeDocument/2006/relationships/externalLink" Target="externalLinks/externalLink214.xml" /><Relationship Id="rId219" Type="http://schemas.openxmlformats.org/officeDocument/2006/relationships/externalLink" Target="externalLinks/externalLink215.xml" /><Relationship Id="rId220" Type="http://schemas.openxmlformats.org/officeDocument/2006/relationships/externalLink" Target="externalLinks/externalLink216.xml" /><Relationship Id="rId221" Type="http://schemas.openxmlformats.org/officeDocument/2006/relationships/externalLink" Target="externalLinks/externalLink217.xml" /><Relationship Id="rId222" Type="http://schemas.openxmlformats.org/officeDocument/2006/relationships/externalLink" Target="externalLinks/externalLink218.xml" /><Relationship Id="rId223" Type="http://schemas.openxmlformats.org/officeDocument/2006/relationships/externalLink" Target="externalLinks/externalLink219.xml" /><Relationship Id="rId224" Type="http://schemas.openxmlformats.org/officeDocument/2006/relationships/externalLink" Target="externalLinks/externalLink220.xml" /><Relationship Id="rId225" Type="http://schemas.openxmlformats.org/officeDocument/2006/relationships/externalLink" Target="externalLinks/externalLink221.xml" /><Relationship Id="rId226" Type="http://schemas.openxmlformats.org/officeDocument/2006/relationships/externalLink" Target="externalLinks/externalLink222.xml" /><Relationship Id="rId227" Type="http://schemas.openxmlformats.org/officeDocument/2006/relationships/externalLink" Target="externalLinks/externalLink223.xml" /><Relationship Id="rId228" Type="http://schemas.openxmlformats.org/officeDocument/2006/relationships/externalLink" Target="externalLinks/externalLink224.xml" /><Relationship Id="rId229" Type="http://schemas.openxmlformats.org/officeDocument/2006/relationships/externalLink" Target="externalLinks/externalLink225.xml" /><Relationship Id="rId230" Type="http://schemas.openxmlformats.org/officeDocument/2006/relationships/externalLink" Target="externalLinks/externalLink226.xml" /><Relationship Id="rId231" Type="http://schemas.openxmlformats.org/officeDocument/2006/relationships/externalLink" Target="externalLinks/externalLink227.xml" /><Relationship Id="rId232" Type="http://schemas.openxmlformats.org/officeDocument/2006/relationships/externalLink" Target="externalLinks/externalLink228.xml" /><Relationship Id="rId233" Type="http://schemas.openxmlformats.org/officeDocument/2006/relationships/externalLink" Target="externalLinks/externalLink229.xml" /><Relationship Id="rId234" Type="http://schemas.openxmlformats.org/officeDocument/2006/relationships/externalLink" Target="externalLinks/externalLink230.xml" /><Relationship Id="rId235" Type="http://schemas.openxmlformats.org/officeDocument/2006/relationships/externalLink" Target="externalLinks/externalLink231.xml" /><Relationship Id="rId236" Type="http://schemas.openxmlformats.org/officeDocument/2006/relationships/externalLink" Target="externalLinks/externalLink232.xml" /><Relationship Id="rId237" Type="http://schemas.openxmlformats.org/officeDocument/2006/relationships/externalLink" Target="externalLinks/externalLink233.xml" /><Relationship Id="rId238" Type="http://schemas.openxmlformats.org/officeDocument/2006/relationships/externalLink" Target="externalLinks/externalLink234.xml" /><Relationship Id="rId239" Type="http://schemas.openxmlformats.org/officeDocument/2006/relationships/externalLink" Target="externalLinks/externalLink235.xml" /><Relationship Id="rId240" Type="http://schemas.openxmlformats.org/officeDocument/2006/relationships/externalLink" Target="externalLinks/externalLink236.xml" /><Relationship Id="rId241" Type="http://schemas.openxmlformats.org/officeDocument/2006/relationships/externalLink" Target="externalLinks/externalLink237.xml" /><Relationship Id="rId242" Type="http://schemas.openxmlformats.org/officeDocument/2006/relationships/externalLink" Target="externalLinks/externalLink238.xml" /><Relationship Id="rId243" Type="http://schemas.openxmlformats.org/officeDocument/2006/relationships/externalLink" Target="externalLinks/externalLink239.xml" /><Relationship Id="rId244" Type="http://schemas.openxmlformats.org/officeDocument/2006/relationships/externalLink" Target="externalLinks/externalLink240.xml" /><Relationship Id="rId245" Type="http://schemas.openxmlformats.org/officeDocument/2006/relationships/externalLink" Target="externalLinks/externalLink241.xml" /><Relationship Id="rId246" Type="http://schemas.openxmlformats.org/officeDocument/2006/relationships/externalLink" Target="externalLinks/externalLink242.xml" /><Relationship Id="rId247" Type="http://schemas.openxmlformats.org/officeDocument/2006/relationships/externalLink" Target="externalLinks/externalLink243.xml" /><Relationship Id="rId248" Type="http://schemas.openxmlformats.org/officeDocument/2006/relationships/externalLink" Target="externalLinks/externalLink244.xml" /><Relationship Id="rId249" Type="http://schemas.openxmlformats.org/officeDocument/2006/relationships/externalLink" Target="externalLinks/externalLink245.xml" /><Relationship Id="rId250" Type="http://schemas.openxmlformats.org/officeDocument/2006/relationships/externalLink" Target="externalLinks/externalLink246.xml" /><Relationship Id="rId251" Type="http://schemas.openxmlformats.org/officeDocument/2006/relationships/externalLink" Target="externalLinks/externalLink247.xml" /><Relationship Id="rId252" Type="http://schemas.openxmlformats.org/officeDocument/2006/relationships/externalLink" Target="externalLinks/externalLink248.xml" /><Relationship Id="rId253" Type="http://schemas.openxmlformats.org/officeDocument/2006/relationships/externalLink" Target="externalLinks/externalLink249.xml" /><Relationship Id="rId254" Type="http://schemas.openxmlformats.org/officeDocument/2006/relationships/externalLink" Target="externalLinks/externalLink250.xml" /><Relationship Id="rId255" Type="http://schemas.openxmlformats.org/officeDocument/2006/relationships/externalLink" Target="externalLinks/externalLink251.xml" /><Relationship Id="rId256" Type="http://schemas.openxmlformats.org/officeDocument/2006/relationships/externalLink" Target="externalLinks/externalLink252.xml" /><Relationship Id="rId257" Type="http://schemas.openxmlformats.org/officeDocument/2006/relationships/externalLink" Target="externalLinks/externalLink253.xml" /><Relationship Id="rId258" Type="http://schemas.openxmlformats.org/officeDocument/2006/relationships/externalLink" Target="externalLinks/externalLink254.xml" /><Relationship Id="rId259" Type="http://schemas.openxmlformats.org/officeDocument/2006/relationships/externalLink" Target="externalLinks/externalLink255.xml" /><Relationship Id="rId260" Type="http://schemas.openxmlformats.org/officeDocument/2006/relationships/externalLink" Target="externalLinks/externalLink256.xml" /><Relationship Id="rId261" Type="http://schemas.openxmlformats.org/officeDocument/2006/relationships/externalLink" Target="externalLinks/externalLink257.xml" /><Relationship Id="rId262" Type="http://schemas.openxmlformats.org/officeDocument/2006/relationships/externalLink" Target="externalLinks/externalLink258.xml" /><Relationship Id="rId263" Type="http://schemas.openxmlformats.org/officeDocument/2006/relationships/externalLink" Target="externalLinks/externalLink259.xml" /><Relationship Id="rId264" Type="http://schemas.openxmlformats.org/officeDocument/2006/relationships/externalLink" Target="externalLinks/externalLink260.xml" /><Relationship Id="rId265" Type="http://schemas.openxmlformats.org/officeDocument/2006/relationships/externalLink" Target="externalLinks/externalLink261.xml" /><Relationship Id="rId266" Type="http://schemas.openxmlformats.org/officeDocument/2006/relationships/externalLink" Target="externalLinks/externalLink262.xml" /><Relationship Id="rId267" Type="http://schemas.openxmlformats.org/officeDocument/2006/relationships/externalLink" Target="externalLinks/externalLink263.xml" /><Relationship Id="rId268" Type="http://schemas.openxmlformats.org/officeDocument/2006/relationships/externalLink" Target="externalLinks/externalLink264.xml" /><Relationship Id="rId269" Type="http://schemas.openxmlformats.org/officeDocument/2006/relationships/externalLink" Target="externalLinks/externalLink265.xml" /><Relationship Id="rId270" Type="http://schemas.openxmlformats.org/officeDocument/2006/relationships/externalLink" Target="externalLinks/externalLink266.xml" /><Relationship Id="rId271" Type="http://schemas.openxmlformats.org/officeDocument/2006/relationships/externalLink" Target="externalLinks/externalLink267.xml" /><Relationship Id="rId272" Type="http://schemas.openxmlformats.org/officeDocument/2006/relationships/externalLink" Target="externalLinks/externalLink268.xml" /><Relationship Id="rId273" Type="http://schemas.openxmlformats.org/officeDocument/2006/relationships/externalLink" Target="externalLinks/externalLink269.xml" /><Relationship Id="rId274" Type="http://schemas.openxmlformats.org/officeDocument/2006/relationships/externalLink" Target="externalLinks/externalLink270.xml" /><Relationship Id="rId275" Type="http://schemas.openxmlformats.org/officeDocument/2006/relationships/externalLink" Target="externalLinks/externalLink271.xml" /><Relationship Id="rId276" Type="http://schemas.openxmlformats.org/officeDocument/2006/relationships/externalLink" Target="externalLinks/externalLink272.xml" /><Relationship Id="rId277" Type="http://schemas.openxmlformats.org/officeDocument/2006/relationships/externalLink" Target="externalLinks/externalLink273.xml" /><Relationship Id="rId278" Type="http://schemas.openxmlformats.org/officeDocument/2006/relationships/externalLink" Target="externalLinks/externalLink274.xml" /><Relationship Id="rId279" Type="http://schemas.openxmlformats.org/officeDocument/2006/relationships/externalLink" Target="externalLinks/externalLink275.xml" /><Relationship Id="rId280" Type="http://schemas.openxmlformats.org/officeDocument/2006/relationships/externalLink" Target="externalLinks/externalLink276.xml" /><Relationship Id="rId281" Type="http://schemas.openxmlformats.org/officeDocument/2006/relationships/externalLink" Target="externalLinks/externalLink277.xml" /><Relationship Id="rId282" Type="http://schemas.openxmlformats.org/officeDocument/2006/relationships/externalLink" Target="externalLinks/externalLink278.xml" /><Relationship Id="rId283" Type="http://schemas.openxmlformats.org/officeDocument/2006/relationships/externalLink" Target="externalLinks/externalLink279.xml" /><Relationship Id="rId284" Type="http://schemas.openxmlformats.org/officeDocument/2006/relationships/externalLink" Target="externalLinks/externalLink280.xml" /><Relationship Id="rId285" Type="http://schemas.openxmlformats.org/officeDocument/2006/relationships/externalLink" Target="externalLinks/externalLink281.xml" /><Relationship Id="rId286" Type="http://schemas.openxmlformats.org/officeDocument/2006/relationships/externalLink" Target="externalLinks/externalLink282.xml" /><Relationship Id="rId287" Type="http://schemas.openxmlformats.org/officeDocument/2006/relationships/externalLink" Target="externalLinks/externalLink283.xml" /><Relationship Id="rId288" Type="http://schemas.openxmlformats.org/officeDocument/2006/relationships/externalLink" Target="externalLinks/externalLink284.xml" /><Relationship Id="rId289" Type="http://schemas.openxmlformats.org/officeDocument/2006/relationships/externalLink" Target="externalLinks/externalLink285.xml" /><Relationship Id="rId290" Type="http://schemas.openxmlformats.org/officeDocument/2006/relationships/externalLink" Target="externalLinks/externalLink286.xml" /><Relationship Id="rId291" Type="http://schemas.openxmlformats.org/officeDocument/2006/relationships/externalLink" Target="externalLinks/externalLink287.xml" /><Relationship Id="rId292" Type="http://schemas.openxmlformats.org/officeDocument/2006/relationships/externalLink" Target="externalLinks/externalLink288.xml" /><Relationship Id="rId293" Type="http://schemas.openxmlformats.org/officeDocument/2006/relationships/externalLink" Target="externalLinks/externalLink289.xml" /><Relationship Id="rId294" Type="http://schemas.openxmlformats.org/officeDocument/2006/relationships/externalLink" Target="externalLinks/externalLink290.xml" /><Relationship Id="rId29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0</xdr:rowOff>
    </xdr:from>
    <xdr:to>
      <xdr:col>8</xdr:col>
      <xdr:colOff>19050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1133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Feb19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Nov19.xlsx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Apr07ass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may07ass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Jun07ass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Jul07ass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Aug07ass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Sep07ass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Oct07ass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Nov07ass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Dec07ass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Jan08as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Dec19.xlsx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feb08ass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mar08ass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apr08ass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may08ass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Jun08ass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Jul08ass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aug08ass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sep08ass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Oct08ass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Nov08as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Jan20.xlsx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8\dec08ass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jan09ass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feb09ass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mar09ass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apr09ass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may09ass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jun09ass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jul09ass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aug09ass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Sep09a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JAN00ass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Oct09ass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Nov09ass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9\Dec09ass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Jan10ass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Feb10ass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Mar10ass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Apr10ass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May10ass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Jun10ass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Jul10a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feb00ass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aug10ass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sep10ass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Oct10ass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nov10ass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0\Dec10ass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jan11ass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feb11ass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mar11ass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apr11ass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may11a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mar00ass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jun11ass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jul11ass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aug11ass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sep11ass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oct11ass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nov11ass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1\dec11ass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Jan12ass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feb12ass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mar12as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apr00ass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apr12ass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may12ass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Jun12ass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Jul12ass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aug12ass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sep12ass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oct12ass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nov12ass.xls" TargetMode="External" /></Relationships>
</file>

<file path=xl/externalLinks/_rels/externalLink1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2\dec12ass.xls" TargetMode="External" /></Relationships>
</file>

<file path=xl/externalLinks/_rels/externalLink1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Jan13as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may00ass.XLS" TargetMode="External" /></Relationships>
</file>

<file path=xl/externalLinks/_rels/externalLink1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feb13ass.xls" TargetMode="External" /></Relationships>
</file>

<file path=xl/externalLinks/_rels/externalLink1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mar13ass.xls" TargetMode="External" /></Relationships>
</file>

<file path=xl/externalLinks/_rels/externalLink1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apr13ass.xls" TargetMode="External" /></Relationships>
</file>

<file path=xl/externalLinks/_rels/externalLink1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may13ass.xls" TargetMode="External" /></Relationships>
</file>

<file path=xl/externalLinks/_rels/externalLink1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jun13ass.xls" TargetMode="External" /></Relationships>
</file>

<file path=xl/externalLinks/_rels/externalLink1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Jul13ass.xls" TargetMode="External" /></Relationships>
</file>

<file path=xl/externalLinks/_rels/externalLink1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aug13ass.xls" TargetMode="External" /></Relationships>
</file>

<file path=xl/externalLinks/_rels/externalLink1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sep13ass.xls" TargetMode="External" /></Relationships>
</file>

<file path=xl/externalLinks/_rels/externalLink1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oct13ass.xls" TargetMode="External" /></Relationships>
</file>

<file path=xl/externalLinks/_rels/externalLink1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nov13as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jun00ass.XLS" TargetMode="External" /></Relationships>
</file>

<file path=xl/externalLinks/_rels/externalLink1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3\Dec13ass.xls" TargetMode="External" /></Relationships>
</file>

<file path=xl/externalLinks/_rels/externalLink1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jan14ass.xls" TargetMode="External" /></Relationships>
</file>

<file path=xl/externalLinks/_rels/externalLink1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feb14ass.xls" TargetMode="External" /></Relationships>
</file>

<file path=xl/externalLinks/_rels/externalLink1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mar14ass.xls" TargetMode="External" /></Relationships>
</file>

<file path=xl/externalLinks/_rels/externalLink1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apr14ass.xls" TargetMode="External" /></Relationships>
</file>

<file path=xl/externalLinks/_rels/externalLink1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may14ass.xls" TargetMode="External" /></Relationships>
</file>

<file path=xl/externalLinks/_rels/externalLink1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Jun14ass.xls" TargetMode="External" /></Relationships>
</file>

<file path=xl/externalLinks/_rels/externalLink1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Jul14ass.xls" TargetMode="External" /></Relationships>
</file>

<file path=xl/externalLinks/_rels/externalLink1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aug14ass.xls" TargetMode="External" /></Relationships>
</file>

<file path=xl/externalLinks/_rels/externalLink1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sep14a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jul00ass.XLS" TargetMode="External" /></Relationships>
</file>

<file path=xl/externalLinks/_rels/externalLink1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oct14ass.xls" TargetMode="External" /></Relationships>
</file>

<file path=xl/externalLinks/_rels/externalLink1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Nov14ass.xls" TargetMode="External" /></Relationships>
</file>

<file path=xl/externalLinks/_rels/externalLink1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4\Dec14ass.xls" TargetMode="External" /></Relationships>
</file>

<file path=xl/externalLinks/_rels/externalLink1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Jan15ass.xls" TargetMode="External" /></Relationships>
</file>

<file path=xl/externalLinks/_rels/externalLink1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Feb15ass.xls" TargetMode="External" /></Relationships>
</file>

<file path=xl/externalLinks/_rels/externalLink1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Mar15ass.xls" TargetMode="External" /></Relationships>
</file>

<file path=xl/externalLinks/_rels/externalLink1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Apr15ass.xls" TargetMode="External" /></Relationships>
</file>

<file path=xl/externalLinks/_rels/externalLink1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may15ass.xls" TargetMode="External" /></Relationships>
</file>

<file path=xl/externalLinks/_rels/externalLink1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jun15ass.xls" TargetMode="External" /></Relationships>
</file>

<file path=xl/externalLinks/_rels/externalLink1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jul15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Mar19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aug00ass.XLS" TargetMode="External" /></Relationships>
</file>

<file path=xl/externalLinks/_rels/externalLink2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aug15ass.xls" TargetMode="External" /></Relationships>
</file>

<file path=xl/externalLinks/_rels/externalLink2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sep15ass.xls" TargetMode="External" /></Relationships>
</file>

<file path=xl/externalLinks/_rels/externalLink2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oct15ass.xls" TargetMode="External" /></Relationships>
</file>

<file path=xl/externalLinks/_rels/externalLink2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nov15ass.xls" TargetMode="External" /></Relationships>
</file>

<file path=xl/externalLinks/_rels/externalLink2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5\dec15ass.xls" TargetMode="External" /></Relationships>
</file>

<file path=xl/externalLinks/_rels/externalLink2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jan16ass.xls" TargetMode="External" /></Relationships>
</file>

<file path=xl/externalLinks/_rels/externalLink2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feb16ass.xls" TargetMode="External" /></Relationships>
</file>

<file path=xl/externalLinks/_rels/externalLink2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mar16ass.xls" TargetMode="External" /></Relationships>
</file>

<file path=xl/externalLinks/_rels/externalLink2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apr16ass.xls" TargetMode="External" /></Relationships>
</file>

<file path=xl/externalLinks/_rels/externalLink2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may16as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sep00ass.XLS" TargetMode="External" /></Relationships>
</file>

<file path=xl/externalLinks/_rels/externalLink2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jun16ass.xls" TargetMode="External" /></Relationships>
</file>

<file path=xl/externalLinks/_rels/externalLink2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jul16ass.xls" TargetMode="External" /></Relationships>
</file>

<file path=xl/externalLinks/_rels/externalLink2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aug16ass.xls" TargetMode="External" /></Relationships>
</file>

<file path=xl/externalLinks/_rels/externalLink2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sep16ass.xls" TargetMode="External" /></Relationships>
</file>

<file path=xl/externalLinks/_rels/externalLink2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Oct16ass.xls" TargetMode="External" /></Relationships>
</file>

<file path=xl/externalLinks/_rels/externalLink2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Nov16ass.xls" TargetMode="External" /></Relationships>
</file>

<file path=xl/externalLinks/_rels/externalLink2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6\Dec16ass.xls" TargetMode="External" /></Relationships>
</file>

<file path=xl/externalLinks/_rels/externalLink2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7\Jan17ass.xls" TargetMode="External" /></Relationships>
</file>

<file path=xl/externalLinks/_rels/externalLink2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17\Feb17ass.xls" TargetMode="External" /></Relationships>
</file>

<file path=xl/externalLinks/_rels/externalLink2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Mar17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oct00ass.XLS" TargetMode="External" /></Relationships>
</file>

<file path=xl/externalLinks/_rels/externalLink2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Apr17.xlsx" TargetMode="External" /></Relationships>
</file>

<file path=xl/externalLinks/_rels/externalLink2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May17.xlsx" TargetMode="External" /></Relationships>
</file>

<file path=xl/externalLinks/_rels/externalLink2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Jun17.xlsx" TargetMode="External" /></Relationships>
</file>

<file path=xl/externalLinks/_rels/externalLink2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Jul17.xlsx" TargetMode="External" /></Relationships>
</file>

<file path=xl/externalLinks/_rels/externalLink2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Aug17.xlsx" TargetMode="External" /></Relationships>
</file>

<file path=xl/externalLinks/_rels/externalLink2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Sep17.xlsx" TargetMode="External" /></Relationships>
</file>

<file path=xl/externalLinks/_rels/externalLink2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Oct17.xlsx" TargetMode="External" /></Relationships>
</file>

<file path=xl/externalLinks/_rels/externalLink2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Nov17.xlsx" TargetMode="External" /></Relationships>
</file>

<file path=xl/externalLinks/_rels/externalLink2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Dec17.xlsx" TargetMode="External" /></Relationships>
</file>

<file path=xl/externalLinks/_rels/externalLink2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Jan18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nov00ass.XLS" TargetMode="External" /></Relationships>
</file>

<file path=xl/externalLinks/_rels/externalLink2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Feb18.xlsx" TargetMode="External" /></Relationships>
</file>

<file path=xl/externalLinks/_rels/externalLink2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Mar18.xlsx" TargetMode="External" /></Relationships>
</file>

<file path=xl/externalLinks/_rels/externalLink2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Apr18.xlsx" TargetMode="External" /></Relationships>
</file>

<file path=xl/externalLinks/_rels/externalLink2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May18.xlsx" TargetMode="External" /></Relationships>
</file>

<file path=xl/externalLinks/_rels/externalLink2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Jun18.xlsx" TargetMode="External" /></Relationships>
</file>

<file path=xl/externalLinks/_rels/externalLink2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Jul18.xlsx" TargetMode="External" /></Relationships>
</file>

<file path=xl/externalLinks/_rels/externalLink2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Aug18.xlsx" TargetMode="External" /></Relationships>
</file>

<file path=xl/externalLinks/_rels/externalLink2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Sep18.xlsx" TargetMode="External" /></Relationships>
</file>

<file path=xl/externalLinks/_rels/externalLink2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Oct18.xlsx" TargetMode="External" /></Relationships>
</file>

<file path=xl/externalLinks/_rels/externalLink2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Nov18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0\dec00ass.XLS" TargetMode="External" /></Relationships>
</file>

<file path=xl/externalLinks/_rels/externalLink2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Dec18.xlsx" TargetMode="External" /></Relationships>
</file>

<file path=xl/externalLinks/_rels/externalLink2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Jan19.xlsx" TargetMode="External" /></Relationships>
</file>

<file path=xl/externalLinks/_rels/externalLink2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Feb20.xlsx" TargetMode="External" /></Relationships>
</file>

<file path=xl/externalLinks/_rels/externalLink2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Mar20.xlsx" TargetMode="External" /></Relationships>
</file>

<file path=xl/externalLinks/_rels/externalLink2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Apr20.xlsx" TargetMode="External" /></Relationships>
</file>

<file path=xl/externalLinks/_rels/externalLink2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May20.xlsx" TargetMode="External" /></Relationships>
</file>

<file path=xl/externalLinks/_rels/externalLink2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Jun20.xlsx" TargetMode="External" /></Relationships>
</file>

<file path=xl/externalLinks/_rels/externalLink2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Jul20.xlsx" TargetMode="External" /></Relationships>
</file>

<file path=xl/externalLinks/_rels/externalLink2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Aug20.xlsx" TargetMode="External" /></Relationships>
</file>

<file path=xl/externalLinks/_rels/externalLink2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Sep20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JAN01ass.XLS" TargetMode="External" /></Relationships>
</file>

<file path=xl/externalLinks/_rels/externalLink2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Oct20.xlsx" TargetMode="External" /></Relationships>
</file>

<file path=xl/externalLinks/_rels/externalLink2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Nov20.xlsx" TargetMode="External" /></Relationships>
</file>

<file path=xl/externalLinks/_rels/externalLink2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Dec20.xlsx" TargetMode="External" /></Relationships>
</file>

<file path=xl/externalLinks/_rels/externalLink2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Jan21.xlsx" TargetMode="External" /></Relationships>
</file>

<file path=xl/externalLinks/_rels/externalLink2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Feb21.xlsx" TargetMode="External" /></Relationships>
</file>

<file path=xl/externalLinks/_rels/externalLink2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Mar21.xlsx" TargetMode="External" /></Relationships>
</file>

<file path=xl/externalLinks/_rels/externalLink2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Apr21.xlsx" TargetMode="External" /></Relationships>
</file>

<file path=xl/externalLinks/_rels/externalLink2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May21.xlsx" TargetMode="External" /></Relationships>
</file>

<file path=xl/externalLinks/_rels/externalLink2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Jun21.xlsx" TargetMode="External" /></Relationships>
</file>

<file path=xl/externalLinks/_rels/externalLink2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Jul21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feb01ass.XLS" TargetMode="External" /></Relationships>
</file>

<file path=xl/externalLinks/_rels/externalLink2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Aug21.xlsx" TargetMode="External" /></Relationships>
</file>

<file path=xl/externalLinks/_rels/externalLink2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Sep21.xlsx" TargetMode="External" /></Relationships>
</file>

<file path=xl/externalLinks/_rels/externalLink2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Oct21.xlsx" TargetMode="External" /></Relationships>
</file>

<file path=xl/externalLinks/_rels/externalLink2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Nov21.xlsx" TargetMode="External" /></Relationships>
</file>

<file path=xl/externalLinks/_rels/externalLink2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Dec21.xlsx" TargetMode="External" /></Relationships>
</file>

<file path=xl/externalLinks/_rels/externalLink2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Jan22.xlsx" TargetMode="External" /></Relationships>
</file>

<file path=xl/externalLinks/_rels/externalLink2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Feb22.xlsx" TargetMode="External" /></Relationships>
</file>

<file path=xl/externalLinks/_rels/externalLink2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Mar22.xlsx" TargetMode="External" /></Relationships>
</file>

<file path=xl/externalLinks/_rels/externalLink2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Apr22.xlsx" TargetMode="External" /></Relationships>
</file>

<file path=xl/externalLinks/_rels/externalLink2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May22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mar01ass.XLS" TargetMode="External" /></Relationships>
</file>

<file path=xl/externalLinks/_rels/externalLink2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Jun22.xlsx" TargetMode="External" /></Relationships>
</file>

<file path=xl/externalLinks/_rels/externalLink2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Jul22.xlsx" TargetMode="External" /></Relationships>
</file>

<file path=xl/externalLinks/_rels/externalLink2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Aug22.xlsx" TargetMode="External" /></Relationships>
</file>

<file path=xl/externalLinks/_rels/externalLink2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Sep22.xlsx" TargetMode="External" /></Relationships>
</file>

<file path=xl/externalLinks/_rels/externalLink2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Oct22.xlsx" TargetMode="External" /></Relationships>
</file>

<file path=xl/externalLinks/_rels/externalLink2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Nov22.xlsx" TargetMode="External" /></Relationships>
</file>

<file path=xl/externalLinks/_rels/externalLink2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Dec22.xlsx" TargetMode="External" /></Relationships>
</file>

<file path=xl/externalLinks/_rels/externalLink2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Jan23.xlsx" TargetMode="External" /></Relationships>
</file>

<file path=xl/externalLinks/_rels/externalLink2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Feb23.xlsx" TargetMode="External" /></Relationships>
</file>

<file path=xl/externalLinks/_rels/externalLink2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Mar23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apr01ass.XLS" TargetMode="External" /></Relationships>
</file>

<file path=xl/externalLinks/_rels/externalLink2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Apr23.xlsx" TargetMode="External" /></Relationships>
</file>

<file path=xl/externalLinks/_rels/externalLink2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May23.xlsx" TargetMode="External" /></Relationships>
</file>

<file path=xl/externalLinks/_rels/externalLink2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Jun23.xlsx" TargetMode="External" /></Relationships>
</file>

<file path=xl/externalLinks/_rels/externalLink2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Jul23.xlsx" TargetMode="External" /></Relationships>
</file>

<file path=xl/externalLinks/_rels/externalLink2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Aug23.xlsx" TargetMode="External" /></Relationships>
</file>

<file path=xl/externalLinks/_rels/externalLink2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Sep23.xlsx" TargetMode="External" /></Relationships>
</file>

<file path=xl/externalLinks/_rels/externalLink2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Oct23.xlsx" TargetMode="External" /></Relationships>
</file>

<file path=xl/externalLinks/_rels/externalLink2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Nov23.xlsx" TargetMode="External" /></Relationships>
</file>

<file path=xl/externalLinks/_rels/externalLink2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Dec23.xlsx" TargetMode="External" /></Relationships>
</file>

<file path=xl/externalLinks/_rels/externalLink2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4\CB_M13_Jan24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may01ass.XLS" TargetMode="External" /></Relationships>
</file>

<file path=xl/externalLinks/_rels/externalLink2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4\CB_M13_Feb2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Apr19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jun01as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jul01as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aug01as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sep01as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oct01as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nov01as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1\dec01as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JAN02as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feb02a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mar02a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May19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apr02as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may02as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jun02as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jul02a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aug02as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sep02a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oct02a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NOV02a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2\dec02a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JAN03a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Jun19.xlsx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feb03as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mar03as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apr03as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may03as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jun03as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jul03as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aug03as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sep03as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oct03ass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NOV03a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Jul19.xlsx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3\dec03as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JAN04as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feb04as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mar04as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apr04as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may04as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jun04as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jul04as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aug04as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sep04a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Aug19.xlsx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oct04as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nov04as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4\DEC04ass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JAN05ass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feb05ass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mar05ass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apr05ass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may05ass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jun05as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jul05a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Sep19.xlsx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aug05ass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sep05as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oct05ass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nov05ass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5\dec05ass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JAN06ass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FEB06ass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MAR06ass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APR06ass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MAY06as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Oct19.xlsx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Jun06ass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Jul06ass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Aug06ass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Sep06ass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oct06ass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nov06ass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6\Dec06ass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JAN07ass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Feb07ass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1\2007\Mar07a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559431931</v>
          </cell>
          <cell r="AC19">
            <v>176446996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642113800</v>
          </cell>
          <cell r="AC19">
            <v>188574395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Apr07ass"/>
    </sheetNames>
    <sheetDataSet>
      <sheetData sheetId="0">
        <row r="454">
          <cell r="H454">
            <v>98402305</v>
          </cell>
        </row>
        <row r="455">
          <cell r="H455">
            <v>64814649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May07ass"/>
    </sheetNames>
    <sheetDataSet>
      <sheetData sheetId="0">
        <row r="454">
          <cell r="H454">
            <v>101124237</v>
          </cell>
        </row>
        <row r="455">
          <cell r="H455">
            <v>66524862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Jun07ass"/>
    </sheetNames>
    <sheetDataSet>
      <sheetData sheetId="0">
        <row r="454">
          <cell r="H454">
            <v>103541301</v>
          </cell>
        </row>
        <row r="455">
          <cell r="H455">
            <v>69228426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Jul07ass"/>
    </sheetNames>
    <sheetDataSet>
      <sheetData sheetId="0">
        <row r="454">
          <cell r="H454">
            <v>104378040</v>
          </cell>
        </row>
        <row r="455">
          <cell r="H455">
            <v>70630069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Aug07ass"/>
    </sheetNames>
    <sheetDataSet>
      <sheetData sheetId="0">
        <row r="454">
          <cell r="H454">
            <v>104154236</v>
          </cell>
        </row>
        <row r="455">
          <cell r="H455">
            <v>72897129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Sep07ass"/>
    </sheetNames>
    <sheetDataSet>
      <sheetData sheetId="0">
        <row r="454">
          <cell r="H454">
            <v>109364230</v>
          </cell>
        </row>
        <row r="455">
          <cell r="H455">
            <v>74534188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Oct07ass"/>
    </sheetNames>
    <sheetDataSet>
      <sheetData sheetId="0">
        <row r="454">
          <cell r="H454">
            <v>110823196</v>
          </cell>
        </row>
        <row r="455">
          <cell r="H455">
            <v>76977324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Nov07ass"/>
    </sheetNames>
    <sheetDataSet>
      <sheetData sheetId="0">
        <row r="454">
          <cell r="H454">
            <v>113620659</v>
          </cell>
        </row>
        <row r="455">
          <cell r="H455">
            <v>76693145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Dec07ass"/>
    </sheetNames>
    <sheetDataSet>
      <sheetData sheetId="0">
        <row r="454">
          <cell r="H454">
            <v>114962304</v>
          </cell>
        </row>
        <row r="455">
          <cell r="H455">
            <v>80140634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Jan08ass"/>
    </sheetNames>
    <sheetDataSet>
      <sheetData sheetId="0">
        <row r="454">
          <cell r="H454">
            <v>115155785</v>
          </cell>
        </row>
        <row r="455">
          <cell r="H455">
            <v>80769311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648852464</v>
          </cell>
          <cell r="AC19">
            <v>193801501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Feb08ass"/>
    </sheetNames>
    <sheetDataSet>
      <sheetData sheetId="0">
        <row r="454">
          <cell r="H454">
            <v>117777599</v>
          </cell>
        </row>
        <row r="455">
          <cell r="H455">
            <v>77950228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Mar08ass"/>
    </sheetNames>
    <sheetDataSet>
      <sheetData sheetId="0">
        <row r="454">
          <cell r="H454">
            <v>116824569</v>
          </cell>
        </row>
        <row r="455">
          <cell r="H455">
            <v>78022433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Apr08ass"/>
    </sheetNames>
    <sheetDataSet>
      <sheetData sheetId="0">
        <row r="454">
          <cell r="H454">
            <v>120207111</v>
          </cell>
        </row>
        <row r="455">
          <cell r="H455">
            <v>82864682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May08ass"/>
    </sheetNames>
    <sheetDataSet>
      <sheetData sheetId="0">
        <row r="454">
          <cell r="H454">
            <v>120860345</v>
          </cell>
        </row>
        <row r="455">
          <cell r="H455">
            <v>86558250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Jun08ass"/>
    </sheetNames>
    <sheetDataSet>
      <sheetData sheetId="0">
        <row r="454">
          <cell r="I454">
            <v>124047558</v>
          </cell>
        </row>
        <row r="455">
          <cell r="I455">
            <v>91926081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Jul08ass"/>
    </sheetNames>
    <sheetDataSet>
      <sheetData sheetId="0">
        <row r="454">
          <cell r="I454">
            <v>125405605</v>
          </cell>
        </row>
        <row r="455">
          <cell r="I455">
            <v>98487853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Aug08ass"/>
    </sheetNames>
    <sheetDataSet>
      <sheetData sheetId="0">
        <row r="454">
          <cell r="I454">
            <v>127539343</v>
          </cell>
        </row>
        <row r="455">
          <cell r="I455">
            <v>101527664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Sep08ass"/>
    </sheetNames>
    <sheetDataSet>
      <sheetData sheetId="0">
        <row r="454">
          <cell r="I454">
            <v>128608236</v>
          </cell>
        </row>
        <row r="455">
          <cell r="I455">
            <v>104512675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Oct08ass"/>
    </sheetNames>
    <sheetDataSet>
      <sheetData sheetId="0">
        <row r="454">
          <cell r="I454">
            <v>129570369</v>
          </cell>
        </row>
        <row r="455">
          <cell r="I455">
            <v>109840438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Nov08ass"/>
    </sheetNames>
    <sheetDataSet>
      <sheetData sheetId="0">
        <row r="454">
          <cell r="I454">
            <v>132058996</v>
          </cell>
        </row>
        <row r="455">
          <cell r="I455">
            <v>109217194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651919490</v>
          </cell>
          <cell r="AC19">
            <v>209912794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Dec08ass"/>
    </sheetNames>
    <sheetDataSet>
      <sheetData sheetId="0">
        <row r="454">
          <cell r="I454">
            <v>132798841</v>
          </cell>
        </row>
        <row r="455">
          <cell r="I455">
            <v>113368683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Jan09ass"/>
    </sheetNames>
    <sheetDataSet>
      <sheetData sheetId="0">
        <row r="454">
          <cell r="I454">
            <v>133623647</v>
          </cell>
        </row>
        <row r="455">
          <cell r="I455">
            <v>118791938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Feb09ass"/>
    </sheetNames>
    <sheetDataSet>
      <sheetData sheetId="0">
        <row r="454">
          <cell r="I454">
            <v>131527807</v>
          </cell>
        </row>
        <row r="455">
          <cell r="I455">
            <v>127059153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Mar09ass"/>
    </sheetNames>
    <sheetDataSet>
      <sheetData sheetId="0">
        <row r="454">
          <cell r="I454">
            <v>131363705</v>
          </cell>
        </row>
        <row r="455">
          <cell r="I455">
            <v>127782964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Apr09ass"/>
    </sheetNames>
    <sheetDataSet>
      <sheetData sheetId="0">
        <row r="454">
          <cell r="I454">
            <v>130463907</v>
          </cell>
        </row>
        <row r="455">
          <cell r="I455">
            <v>127611784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May09ass"/>
    </sheetNames>
    <sheetDataSet>
      <sheetData sheetId="0">
        <row r="454">
          <cell r="I454">
            <v>129715686</v>
          </cell>
        </row>
        <row r="455">
          <cell r="I455">
            <v>127190285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Jun09ass"/>
    </sheetNames>
    <sheetDataSet>
      <sheetData sheetId="0">
        <row r="454">
          <cell r="I454">
            <v>131440212</v>
          </cell>
        </row>
        <row r="455">
          <cell r="I455">
            <v>127900356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Jul09ass"/>
    </sheetNames>
    <sheetDataSet>
      <sheetData sheetId="0">
        <row r="454">
          <cell r="I454">
            <v>130508022</v>
          </cell>
        </row>
        <row r="455">
          <cell r="I455">
            <v>127804907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Aug09ass"/>
    </sheetNames>
    <sheetDataSet>
      <sheetData sheetId="0">
        <row r="454">
          <cell r="I454">
            <v>130556681</v>
          </cell>
        </row>
        <row r="455">
          <cell r="I455">
            <v>129145298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Sep09ass"/>
    </sheetNames>
    <sheetDataSet>
      <sheetData sheetId="0">
        <row r="456">
          <cell r="I456">
            <v>128951521</v>
          </cell>
        </row>
        <row r="457">
          <cell r="I457">
            <v>128275880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26430456</v>
          </cell>
        </row>
        <row r="450">
          <cell r="L450">
            <v>10432133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Oct09ass"/>
    </sheetNames>
    <sheetDataSet>
      <sheetData sheetId="0">
        <row r="454">
          <cell r="I454">
            <v>129896991</v>
          </cell>
        </row>
        <row r="455">
          <cell r="I455">
            <v>125592132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Nov09ass"/>
    </sheetNames>
    <sheetDataSet>
      <sheetData sheetId="0">
        <row r="454">
          <cell r="I454">
            <v>128281443</v>
          </cell>
        </row>
        <row r="455">
          <cell r="I455">
            <v>125401658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Dec09ass"/>
    </sheetNames>
    <sheetDataSet>
      <sheetData sheetId="0">
        <row r="454">
          <cell r="I454">
            <v>130612091</v>
          </cell>
        </row>
        <row r="455">
          <cell r="I455">
            <v>125777771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Jan10ass"/>
    </sheetNames>
    <sheetDataSet>
      <sheetData sheetId="0">
        <row r="454">
          <cell r="I454">
            <v>128612097</v>
          </cell>
        </row>
        <row r="455">
          <cell r="I455">
            <v>123760433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Feb10ass"/>
    </sheetNames>
    <sheetDataSet>
      <sheetData sheetId="0">
        <row r="454">
          <cell r="I454">
            <v>130266434</v>
          </cell>
        </row>
        <row r="455">
          <cell r="I455">
            <v>123301683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Mar10ass"/>
    </sheetNames>
    <sheetDataSet>
      <sheetData sheetId="0">
        <row r="454">
          <cell r="I454">
            <v>134094129</v>
          </cell>
        </row>
        <row r="455">
          <cell r="I455">
            <v>122899540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Apr10ass"/>
    </sheetNames>
    <sheetDataSet>
      <sheetData sheetId="0">
        <row r="454">
          <cell r="I454">
            <v>133231329</v>
          </cell>
        </row>
        <row r="455">
          <cell r="I455">
            <v>120254592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May10ass"/>
    </sheetNames>
    <sheetDataSet>
      <sheetData sheetId="0">
        <row r="454">
          <cell r="I454">
            <v>135342878</v>
          </cell>
        </row>
        <row r="455">
          <cell r="I455">
            <v>119245840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Jun10ass"/>
    </sheetNames>
    <sheetDataSet>
      <sheetData sheetId="0">
        <row r="454">
          <cell r="I454">
            <v>138110483</v>
          </cell>
        </row>
        <row r="455">
          <cell r="I455">
            <v>111745154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Jul10ass"/>
    </sheetNames>
    <sheetDataSet>
      <sheetData sheetId="0">
        <row r="454">
          <cell r="I454">
            <v>139395919</v>
          </cell>
        </row>
        <row r="455">
          <cell r="I455">
            <v>111812419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26449175</v>
          </cell>
        </row>
        <row r="450">
          <cell r="L450">
            <v>10403619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Aug10ass"/>
    </sheetNames>
    <sheetDataSet>
      <sheetData sheetId="0">
        <row r="454">
          <cell r="I454">
            <v>139950994</v>
          </cell>
        </row>
        <row r="455">
          <cell r="I455">
            <v>111894853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Sep10ass"/>
    </sheetNames>
    <sheetDataSet>
      <sheetData sheetId="0">
        <row r="454">
          <cell r="I454">
            <v>141369731</v>
          </cell>
        </row>
        <row r="455">
          <cell r="I455">
            <v>110825258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Oct10ass"/>
    </sheetNames>
    <sheetDataSet>
      <sheetData sheetId="0">
        <row r="454">
          <cell r="I454">
            <v>141481238</v>
          </cell>
        </row>
        <row r="455">
          <cell r="I455">
            <v>110168143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Nov10ass"/>
    </sheetNames>
    <sheetDataSet>
      <sheetData sheetId="0">
        <row r="454">
          <cell r="I454">
            <v>141151595</v>
          </cell>
        </row>
        <row r="455">
          <cell r="I455">
            <v>109849143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Dec10ass"/>
    </sheetNames>
    <sheetDataSet>
      <sheetData sheetId="0">
        <row r="454">
          <cell r="I454">
            <v>141103064</v>
          </cell>
        </row>
        <row r="455">
          <cell r="I455">
            <v>110237569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Jan11ass"/>
    </sheetNames>
    <sheetDataSet>
      <sheetData sheetId="0">
        <row r="454">
          <cell r="I454">
            <v>140435818</v>
          </cell>
        </row>
        <row r="455">
          <cell r="I455">
            <v>107388976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Feb11ass"/>
    </sheetNames>
    <sheetDataSet>
      <sheetData sheetId="0">
        <row r="454">
          <cell r="I454">
            <v>141992076</v>
          </cell>
        </row>
        <row r="455">
          <cell r="I455">
            <v>109939346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Mar11ass"/>
    </sheetNames>
    <sheetDataSet>
      <sheetData sheetId="0">
        <row r="454">
          <cell r="I454">
            <v>142850700</v>
          </cell>
        </row>
        <row r="455">
          <cell r="I455">
            <v>106073548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Apr11ass"/>
    </sheetNames>
    <sheetDataSet>
      <sheetData sheetId="0">
        <row r="454">
          <cell r="I454">
            <v>143948507</v>
          </cell>
        </row>
        <row r="455">
          <cell r="I455">
            <v>106747528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May11ass"/>
    </sheetNames>
    <sheetDataSet>
      <sheetData sheetId="0">
        <row r="454">
          <cell r="I454">
            <v>146072313</v>
          </cell>
        </row>
        <row r="455">
          <cell r="I455">
            <v>107887177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26742021</v>
          </cell>
        </row>
        <row r="450">
          <cell r="L450">
            <v>11518751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Jun11ass"/>
    </sheetNames>
    <sheetDataSet>
      <sheetData sheetId="0">
        <row r="454">
          <cell r="I454">
            <v>145375486</v>
          </cell>
        </row>
        <row r="455">
          <cell r="I455">
            <v>107997448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Jul11ass"/>
    </sheetNames>
    <sheetDataSet>
      <sheetData sheetId="0">
        <row r="454">
          <cell r="I454">
            <v>148921650</v>
          </cell>
        </row>
        <row r="455">
          <cell r="I455">
            <v>106366980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Aug11ass"/>
    </sheetNames>
    <sheetDataSet>
      <sheetData sheetId="0">
        <row r="454">
          <cell r="I454">
            <v>150193325</v>
          </cell>
        </row>
        <row r="455">
          <cell r="I455">
            <v>102587731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Sep11ass"/>
    </sheetNames>
    <sheetDataSet>
      <sheetData sheetId="0">
        <row r="454">
          <cell r="I454">
            <v>153344591</v>
          </cell>
        </row>
        <row r="455">
          <cell r="I455">
            <v>100338505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Oct11ass"/>
    </sheetNames>
    <sheetDataSet>
      <sheetData sheetId="0">
        <row r="454">
          <cell r="I454">
            <v>153932386</v>
          </cell>
        </row>
        <row r="455">
          <cell r="I455">
            <v>102508379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Nov11ass"/>
    </sheetNames>
    <sheetDataSet>
      <sheetData sheetId="0">
        <row r="454">
          <cell r="I454">
            <v>157182343</v>
          </cell>
        </row>
        <row r="455">
          <cell r="I455">
            <v>100904257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Dec11ass"/>
    </sheetNames>
    <sheetDataSet>
      <sheetData sheetId="0">
        <row r="454">
          <cell r="I454">
            <v>160791319</v>
          </cell>
        </row>
        <row r="455">
          <cell r="I455">
            <v>105252885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Jan12ass"/>
    </sheetNames>
    <sheetDataSet>
      <sheetData sheetId="0">
        <row r="454">
          <cell r="I454">
            <v>161422425</v>
          </cell>
        </row>
        <row r="455">
          <cell r="I455">
            <v>107055401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Feb12ass"/>
    </sheetNames>
    <sheetDataSet>
      <sheetData sheetId="0">
        <row r="454">
          <cell r="I454">
            <v>164008620</v>
          </cell>
        </row>
        <row r="455">
          <cell r="I455">
            <v>106422012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Mar12ass"/>
    </sheetNames>
    <sheetDataSet>
      <sheetData sheetId="0">
        <row r="454">
          <cell r="I454">
            <v>168669737</v>
          </cell>
        </row>
        <row r="455">
          <cell r="I455">
            <v>108535183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27063402</v>
          </cell>
        </row>
        <row r="450">
          <cell r="L450">
            <v>11407088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Apr12ass"/>
    </sheetNames>
    <sheetDataSet>
      <sheetData sheetId="0">
        <row r="454">
          <cell r="I454">
            <v>170555004</v>
          </cell>
        </row>
        <row r="455">
          <cell r="I455">
            <v>107362510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May12ass"/>
    </sheetNames>
    <sheetDataSet>
      <sheetData sheetId="0">
        <row r="454">
          <cell r="I454">
            <v>176170262</v>
          </cell>
        </row>
        <row r="455">
          <cell r="I455">
            <v>110753980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Jun12ass"/>
    </sheetNames>
    <sheetDataSet>
      <sheetData sheetId="0">
        <row r="454">
          <cell r="I454">
            <v>181154241</v>
          </cell>
        </row>
        <row r="455">
          <cell r="I455">
            <v>106774644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Jul12ass"/>
    </sheetNames>
    <sheetDataSet>
      <sheetData sheetId="0">
        <row r="454">
          <cell r="I454">
            <v>183752739</v>
          </cell>
        </row>
        <row r="455">
          <cell r="I455">
            <v>106139255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Aug12ass"/>
    </sheetNames>
    <sheetDataSet>
      <sheetData sheetId="0">
        <row r="454">
          <cell r="I454">
            <v>187981339</v>
          </cell>
        </row>
        <row r="455">
          <cell r="I455">
            <v>106939579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Sep12ass"/>
    </sheetNames>
    <sheetDataSet>
      <sheetData sheetId="0">
        <row r="454">
          <cell r="I454">
            <v>191842420</v>
          </cell>
        </row>
        <row r="455">
          <cell r="I455">
            <v>106790112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Oct12ass"/>
    </sheetNames>
    <sheetDataSet>
      <sheetData sheetId="0">
        <row r="454">
          <cell r="I454">
            <v>197641843</v>
          </cell>
        </row>
        <row r="455">
          <cell r="I455">
            <v>107591951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Nov12ass"/>
    </sheetNames>
    <sheetDataSet>
      <sheetData sheetId="0">
        <row r="454">
          <cell r="I454">
            <v>199588952</v>
          </cell>
        </row>
        <row r="455">
          <cell r="I455">
            <v>110665891</v>
          </cell>
        </row>
      </sheetData>
    </sheetDataSet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Dec12ass"/>
    </sheetNames>
    <sheetDataSet>
      <sheetData sheetId="0">
        <row r="454">
          <cell r="I454">
            <v>201869469</v>
          </cell>
        </row>
        <row r="455">
          <cell r="I455">
            <v>105609188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>
  <externalBook xmlns:r="http://schemas.openxmlformats.org/officeDocument/2006/relationships" r:id="rId1">
    <sheetNames>
      <sheetName val="Jan13ass"/>
    </sheetNames>
    <sheetDataSet>
      <sheetData sheetId="0">
        <row r="454">
          <cell r="I454">
            <v>204986420</v>
          </cell>
        </row>
        <row r="455">
          <cell r="I455">
            <v>106422186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26704147</v>
          </cell>
        </row>
        <row r="450">
          <cell r="L450">
            <v>12014643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>
  <externalBook xmlns:r="http://schemas.openxmlformats.org/officeDocument/2006/relationships" r:id="rId1">
    <sheetNames>
      <sheetName val="Feb13ass"/>
    </sheetNames>
    <sheetDataSet>
      <sheetData sheetId="0">
        <row r="454">
          <cell r="I454">
            <v>210321397</v>
          </cell>
        </row>
        <row r="455">
          <cell r="I455">
            <v>107379455</v>
          </cell>
        </row>
      </sheetData>
    </sheetDataSet>
  </externalBook>
</externalLink>
</file>

<file path=xl/externalLinks/externalLink171.xml><?xml version="1.0" encoding="utf-8"?>
<externalLink xmlns="http://schemas.openxmlformats.org/spreadsheetml/2006/main">
  <externalBook xmlns:r="http://schemas.openxmlformats.org/officeDocument/2006/relationships" r:id="rId1">
    <sheetNames>
      <sheetName val="Mar13ass"/>
    </sheetNames>
    <sheetDataSet>
      <sheetData sheetId="0">
        <row r="454">
          <cell r="I454">
            <v>214720275</v>
          </cell>
        </row>
        <row r="455">
          <cell r="I455">
            <v>107920172</v>
          </cell>
        </row>
      </sheetData>
    </sheetDataSet>
  </externalBook>
</externalLink>
</file>

<file path=xl/externalLinks/externalLink172.xml><?xml version="1.0" encoding="utf-8"?>
<externalLink xmlns="http://schemas.openxmlformats.org/spreadsheetml/2006/main">
  <externalBook xmlns:r="http://schemas.openxmlformats.org/officeDocument/2006/relationships" r:id="rId1">
    <sheetNames>
      <sheetName val="Apr13ass"/>
    </sheetNames>
    <sheetDataSet>
      <sheetData sheetId="0">
        <row r="454">
          <cell r="I454">
            <v>217516493</v>
          </cell>
        </row>
        <row r="455">
          <cell r="I455">
            <v>109021873</v>
          </cell>
        </row>
      </sheetData>
    </sheetDataSet>
  </externalBook>
</externalLink>
</file>

<file path=xl/externalLinks/externalLink173.xml><?xml version="1.0" encoding="utf-8"?>
<externalLink xmlns="http://schemas.openxmlformats.org/spreadsheetml/2006/main">
  <externalBook xmlns:r="http://schemas.openxmlformats.org/officeDocument/2006/relationships" r:id="rId1">
    <sheetNames>
      <sheetName val="May13ass"/>
    </sheetNames>
    <sheetDataSet>
      <sheetData sheetId="0">
        <row r="454">
          <cell r="I454">
            <v>219878776</v>
          </cell>
        </row>
        <row r="455">
          <cell r="I455">
            <v>110337756</v>
          </cell>
        </row>
      </sheetData>
    </sheetDataSet>
  </externalBook>
</externalLink>
</file>

<file path=xl/externalLinks/externalLink174.xml><?xml version="1.0" encoding="utf-8"?>
<externalLink xmlns="http://schemas.openxmlformats.org/spreadsheetml/2006/main">
  <externalBook xmlns:r="http://schemas.openxmlformats.org/officeDocument/2006/relationships" r:id="rId1">
    <sheetNames>
      <sheetName val="JUN13ass"/>
    </sheetNames>
    <sheetDataSet>
      <sheetData sheetId="0">
        <row r="454">
          <cell r="I454">
            <v>222272576</v>
          </cell>
        </row>
        <row r="455">
          <cell r="I455">
            <v>111618460</v>
          </cell>
        </row>
      </sheetData>
    </sheetDataSet>
  </externalBook>
</externalLink>
</file>

<file path=xl/externalLinks/externalLink175.xml><?xml version="1.0" encoding="utf-8"?>
<externalLink xmlns="http://schemas.openxmlformats.org/spreadsheetml/2006/main">
  <externalBook xmlns:r="http://schemas.openxmlformats.org/officeDocument/2006/relationships" r:id="rId1">
    <sheetNames>
      <sheetName val="JUL13ass"/>
    </sheetNames>
    <sheetDataSet>
      <sheetData sheetId="0">
        <row r="454">
          <cell r="I454">
            <v>224370806</v>
          </cell>
        </row>
        <row r="455">
          <cell r="I455">
            <v>112918434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>
  <externalBook xmlns:r="http://schemas.openxmlformats.org/officeDocument/2006/relationships" r:id="rId1">
    <sheetNames>
      <sheetName val="AUG13ass"/>
    </sheetNames>
    <sheetDataSet>
      <sheetData sheetId="0">
        <row r="454">
          <cell r="I454">
            <v>231962857</v>
          </cell>
        </row>
        <row r="455">
          <cell r="I455">
            <v>116430012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>
  <externalBook xmlns:r="http://schemas.openxmlformats.org/officeDocument/2006/relationships" r:id="rId1">
    <sheetNames>
      <sheetName val="SEP13ass"/>
    </sheetNames>
    <sheetDataSet>
      <sheetData sheetId="0">
        <row r="454">
          <cell r="I454">
            <v>235673152</v>
          </cell>
        </row>
        <row r="455">
          <cell r="I455">
            <v>120093018</v>
          </cell>
        </row>
      </sheetData>
    </sheetDataSet>
  </externalBook>
</externalLink>
</file>

<file path=xl/externalLinks/externalLink178.xml><?xml version="1.0" encoding="utf-8"?>
<externalLink xmlns="http://schemas.openxmlformats.org/spreadsheetml/2006/main">
  <externalBook xmlns:r="http://schemas.openxmlformats.org/officeDocument/2006/relationships" r:id="rId1">
    <sheetNames>
      <sheetName val="OCT13ass"/>
    </sheetNames>
    <sheetDataSet>
      <sheetData sheetId="0">
        <row r="454">
          <cell r="I454">
            <v>235868821</v>
          </cell>
        </row>
        <row r="455">
          <cell r="I455">
            <v>119525350</v>
          </cell>
        </row>
      </sheetData>
    </sheetDataSet>
  </externalBook>
</externalLink>
</file>

<file path=xl/externalLinks/externalLink179.xml><?xml version="1.0" encoding="utf-8"?>
<externalLink xmlns="http://schemas.openxmlformats.org/spreadsheetml/2006/main">
  <externalBook xmlns:r="http://schemas.openxmlformats.org/officeDocument/2006/relationships" r:id="rId1">
    <sheetNames>
      <sheetName val="NOV13ass"/>
    </sheetNames>
    <sheetDataSet>
      <sheetData sheetId="0">
        <row r="454">
          <cell r="I454">
            <v>238268736</v>
          </cell>
        </row>
        <row r="455">
          <cell r="I455">
            <v>123283750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26901857</v>
          </cell>
        </row>
        <row r="450">
          <cell r="L450">
            <v>11853082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>
  <externalBook xmlns:r="http://schemas.openxmlformats.org/officeDocument/2006/relationships" r:id="rId1">
    <sheetNames>
      <sheetName val="DEC13ass"/>
    </sheetNames>
    <sheetDataSet>
      <sheetData sheetId="0">
        <row r="454">
          <cell r="I454">
            <v>241865172</v>
          </cell>
        </row>
        <row r="455">
          <cell r="I455">
            <v>120251750</v>
          </cell>
        </row>
      </sheetData>
    </sheetDataSet>
  </externalBook>
</externalLink>
</file>

<file path=xl/externalLinks/externalLink181.xml><?xml version="1.0" encoding="utf-8"?>
<externalLink xmlns="http://schemas.openxmlformats.org/spreadsheetml/2006/main">
  <externalBook xmlns:r="http://schemas.openxmlformats.org/officeDocument/2006/relationships" r:id="rId1">
    <sheetNames>
      <sheetName val="JAN14ass"/>
    </sheetNames>
    <sheetDataSet>
      <sheetData sheetId="0">
        <row r="454">
          <cell r="I454">
            <v>242327290</v>
          </cell>
        </row>
        <row r="455">
          <cell r="I455">
            <v>116612436</v>
          </cell>
        </row>
      </sheetData>
    </sheetDataSet>
  </externalBook>
</externalLink>
</file>

<file path=xl/externalLinks/externalLink182.xml><?xml version="1.0" encoding="utf-8"?>
<externalLink xmlns="http://schemas.openxmlformats.org/spreadsheetml/2006/main">
  <externalBook xmlns:r="http://schemas.openxmlformats.org/officeDocument/2006/relationships" r:id="rId1">
    <sheetNames>
      <sheetName val="FEB14ass"/>
    </sheetNames>
    <sheetDataSet>
      <sheetData sheetId="0">
        <row r="454">
          <cell r="I454">
            <v>245770359</v>
          </cell>
        </row>
        <row r="455">
          <cell r="I455">
            <v>118745662</v>
          </cell>
        </row>
      </sheetData>
    </sheetDataSet>
  </externalBook>
</externalLink>
</file>

<file path=xl/externalLinks/externalLink183.xml><?xml version="1.0" encoding="utf-8"?>
<externalLink xmlns="http://schemas.openxmlformats.org/spreadsheetml/2006/main">
  <externalBook xmlns:r="http://schemas.openxmlformats.org/officeDocument/2006/relationships" r:id="rId1">
    <sheetNames>
      <sheetName val="MAR14ass"/>
    </sheetNames>
    <sheetDataSet>
      <sheetData sheetId="0">
        <row r="454">
          <cell r="I454">
            <v>246013743</v>
          </cell>
        </row>
        <row r="455">
          <cell r="I455">
            <v>115899259</v>
          </cell>
        </row>
      </sheetData>
    </sheetDataSet>
  </externalBook>
</externalLink>
</file>

<file path=xl/externalLinks/externalLink184.xml><?xml version="1.0" encoding="utf-8"?>
<externalLink xmlns="http://schemas.openxmlformats.org/spreadsheetml/2006/main">
  <externalBook xmlns:r="http://schemas.openxmlformats.org/officeDocument/2006/relationships" r:id="rId1">
    <sheetNames>
      <sheetName val="APR14ass"/>
      <sheetName val="A"/>
    </sheetNames>
    <sheetDataSet>
      <sheetData sheetId="0">
        <row r="454">
          <cell r="I454">
            <v>247331265</v>
          </cell>
        </row>
        <row r="455">
          <cell r="I455">
            <v>115182994</v>
          </cell>
        </row>
      </sheetData>
    </sheetDataSet>
  </externalBook>
</externalLink>
</file>

<file path=xl/externalLinks/externalLink185.xml><?xml version="1.0" encoding="utf-8"?>
<externalLink xmlns="http://schemas.openxmlformats.org/spreadsheetml/2006/main">
  <externalBook xmlns:r="http://schemas.openxmlformats.org/officeDocument/2006/relationships" r:id="rId1">
    <sheetNames>
      <sheetName val="May14ass"/>
      <sheetName val="A"/>
    </sheetNames>
    <sheetDataSet>
      <sheetData sheetId="0">
        <row r="454">
          <cell r="I454">
            <v>250717970</v>
          </cell>
        </row>
        <row r="455">
          <cell r="I455">
            <v>115058388</v>
          </cell>
        </row>
      </sheetData>
    </sheetDataSet>
  </externalBook>
</externalLink>
</file>

<file path=xl/externalLinks/externalLink186.xml><?xml version="1.0" encoding="utf-8"?>
<externalLink xmlns="http://schemas.openxmlformats.org/spreadsheetml/2006/main">
  <externalBook xmlns:r="http://schemas.openxmlformats.org/officeDocument/2006/relationships" r:id="rId1">
    <sheetNames>
      <sheetName val="Jun14ass"/>
    </sheetNames>
    <sheetDataSet>
      <sheetData sheetId="0">
        <row r="454">
          <cell r="H454">
            <v>254822140</v>
          </cell>
        </row>
        <row r="455">
          <cell r="H455">
            <v>116276869</v>
          </cell>
        </row>
      </sheetData>
    </sheetDataSet>
  </externalBook>
</externalLink>
</file>

<file path=xl/externalLinks/externalLink187.xml><?xml version="1.0" encoding="utf-8"?>
<externalLink xmlns="http://schemas.openxmlformats.org/spreadsheetml/2006/main">
  <externalBook xmlns:r="http://schemas.openxmlformats.org/officeDocument/2006/relationships" r:id="rId1">
    <sheetNames>
      <sheetName val="Jul14ass"/>
    </sheetNames>
    <sheetDataSet>
      <sheetData sheetId="0">
        <row r="454">
          <cell r="H454">
            <v>259563141</v>
          </cell>
        </row>
        <row r="455">
          <cell r="H455">
            <v>117772260</v>
          </cell>
        </row>
      </sheetData>
    </sheetDataSet>
  </externalBook>
</externalLink>
</file>

<file path=xl/externalLinks/externalLink188.xml><?xml version="1.0" encoding="utf-8"?>
<externalLink xmlns="http://schemas.openxmlformats.org/spreadsheetml/2006/main">
  <externalBook xmlns:r="http://schemas.openxmlformats.org/officeDocument/2006/relationships" r:id="rId1">
    <sheetNames>
      <sheetName val="Aug14ass"/>
    </sheetNames>
    <sheetDataSet>
      <sheetData sheetId="0">
        <row r="454">
          <cell r="H454">
            <v>262283041</v>
          </cell>
        </row>
        <row r="455">
          <cell r="H455">
            <v>116141309</v>
          </cell>
        </row>
      </sheetData>
    </sheetDataSet>
  </externalBook>
</externalLink>
</file>

<file path=xl/externalLinks/externalLink189.xml><?xml version="1.0" encoding="utf-8"?>
<externalLink xmlns="http://schemas.openxmlformats.org/spreadsheetml/2006/main">
  <externalBook xmlns:r="http://schemas.openxmlformats.org/officeDocument/2006/relationships" r:id="rId1">
    <sheetNames>
      <sheetName val="Sep14ass"/>
    </sheetNames>
    <sheetDataSet>
      <sheetData sheetId="0">
        <row r="454">
          <cell r="H454">
            <v>260584251</v>
          </cell>
        </row>
        <row r="455">
          <cell r="H455">
            <v>116685463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26740034</v>
          </cell>
        </row>
        <row r="450">
          <cell r="L450">
            <v>12264227</v>
          </cell>
        </row>
      </sheetData>
    </sheetDataSet>
  </externalBook>
</externalLink>
</file>

<file path=xl/externalLinks/externalLink190.xml><?xml version="1.0" encoding="utf-8"?>
<externalLink xmlns="http://schemas.openxmlformats.org/spreadsheetml/2006/main">
  <externalBook xmlns:r="http://schemas.openxmlformats.org/officeDocument/2006/relationships" r:id="rId1">
    <sheetNames>
      <sheetName val="Oct14ass"/>
    </sheetNames>
    <sheetDataSet>
      <sheetData sheetId="0">
        <row r="454">
          <cell r="H454">
            <v>261063078</v>
          </cell>
        </row>
        <row r="455">
          <cell r="H455">
            <v>117864659</v>
          </cell>
        </row>
      </sheetData>
    </sheetDataSet>
  </externalBook>
</externalLink>
</file>

<file path=xl/externalLinks/externalLink191.xml><?xml version="1.0" encoding="utf-8"?>
<externalLink xmlns="http://schemas.openxmlformats.org/spreadsheetml/2006/main">
  <externalBook xmlns:r="http://schemas.openxmlformats.org/officeDocument/2006/relationships" r:id="rId1">
    <sheetNames>
      <sheetName val="Nov14ass"/>
    </sheetNames>
    <sheetDataSet>
      <sheetData sheetId="0">
        <row r="454">
          <cell r="H454">
            <v>264280875</v>
          </cell>
        </row>
        <row r="455">
          <cell r="H455">
            <v>116824368</v>
          </cell>
        </row>
      </sheetData>
    </sheetDataSet>
  </externalBook>
</externalLink>
</file>

<file path=xl/externalLinks/externalLink192.xml><?xml version="1.0" encoding="utf-8"?>
<externalLink xmlns="http://schemas.openxmlformats.org/spreadsheetml/2006/main">
  <externalBook xmlns:r="http://schemas.openxmlformats.org/officeDocument/2006/relationships" r:id="rId1">
    <sheetNames>
      <sheetName val="Dec14ass"/>
    </sheetNames>
    <sheetDataSet>
      <sheetData sheetId="0">
        <row r="454">
          <cell r="H454">
            <v>265357812</v>
          </cell>
        </row>
        <row r="455">
          <cell r="H455">
            <v>115612471</v>
          </cell>
        </row>
      </sheetData>
    </sheetDataSet>
  </externalBook>
</externalLink>
</file>

<file path=xl/externalLinks/externalLink193.xml><?xml version="1.0" encoding="utf-8"?>
<externalLink xmlns="http://schemas.openxmlformats.org/spreadsheetml/2006/main">
  <externalBook xmlns:r="http://schemas.openxmlformats.org/officeDocument/2006/relationships" r:id="rId1">
    <sheetNames>
      <sheetName val="Jan15ass"/>
    </sheetNames>
    <sheetDataSet>
      <sheetData sheetId="0">
        <row r="454">
          <cell r="H454">
            <v>267233680</v>
          </cell>
        </row>
        <row r="455">
          <cell r="H455">
            <v>114691319</v>
          </cell>
        </row>
      </sheetData>
    </sheetDataSet>
  </externalBook>
</externalLink>
</file>

<file path=xl/externalLinks/externalLink194.xml><?xml version="1.0" encoding="utf-8"?>
<externalLink xmlns="http://schemas.openxmlformats.org/spreadsheetml/2006/main">
  <externalBook xmlns:r="http://schemas.openxmlformats.org/officeDocument/2006/relationships" r:id="rId1">
    <sheetNames>
      <sheetName val="Feb15ass"/>
    </sheetNames>
    <sheetDataSet>
      <sheetData sheetId="0">
        <row r="454">
          <cell r="H454">
            <v>270144003</v>
          </cell>
        </row>
        <row r="455">
          <cell r="H455">
            <v>114582045</v>
          </cell>
        </row>
      </sheetData>
    </sheetDataSet>
  </externalBook>
</externalLink>
</file>

<file path=xl/externalLinks/externalLink195.xml><?xml version="1.0" encoding="utf-8"?>
<externalLink xmlns="http://schemas.openxmlformats.org/spreadsheetml/2006/main">
  <externalBook xmlns:r="http://schemas.openxmlformats.org/officeDocument/2006/relationships" r:id="rId1">
    <sheetNames>
      <sheetName val="Mar15ass"/>
    </sheetNames>
    <sheetDataSet>
      <sheetData sheetId="0">
        <row r="454">
          <cell r="H454">
            <v>273051969</v>
          </cell>
        </row>
        <row r="455">
          <cell r="H455">
            <v>109109446</v>
          </cell>
        </row>
      </sheetData>
    </sheetDataSet>
  </externalBook>
</externalLink>
</file>

<file path=xl/externalLinks/externalLink196.xml><?xml version="1.0" encoding="utf-8"?>
<externalLink xmlns="http://schemas.openxmlformats.org/spreadsheetml/2006/main">
  <externalBook xmlns:r="http://schemas.openxmlformats.org/officeDocument/2006/relationships" r:id="rId1">
    <sheetNames>
      <sheetName val="Apr15ass"/>
    </sheetNames>
    <sheetDataSet>
      <sheetData sheetId="0">
        <row r="454">
          <cell r="H454">
            <v>273063237</v>
          </cell>
        </row>
        <row r="455">
          <cell r="H455">
            <v>109376001</v>
          </cell>
        </row>
      </sheetData>
    </sheetDataSet>
  </externalBook>
</externalLink>
</file>

<file path=xl/externalLinks/externalLink197.xml><?xml version="1.0" encoding="utf-8"?>
<externalLink xmlns="http://schemas.openxmlformats.org/spreadsheetml/2006/main">
  <externalBook xmlns:r="http://schemas.openxmlformats.org/officeDocument/2006/relationships" r:id="rId1">
    <sheetNames>
      <sheetName val="May15ass"/>
    </sheetNames>
    <sheetDataSet>
      <sheetData sheetId="0">
        <row r="454">
          <cell r="H454">
            <v>274516412</v>
          </cell>
        </row>
        <row r="455">
          <cell r="H455">
            <v>111199530</v>
          </cell>
        </row>
      </sheetData>
    </sheetDataSet>
  </externalBook>
</externalLink>
</file>

<file path=xl/externalLinks/externalLink198.xml><?xml version="1.0" encoding="utf-8"?>
<externalLink xmlns="http://schemas.openxmlformats.org/spreadsheetml/2006/main">
  <externalBook xmlns:r="http://schemas.openxmlformats.org/officeDocument/2006/relationships" r:id="rId1">
    <sheetNames>
      <sheetName val="Jun15ass"/>
    </sheetNames>
    <sheetDataSet>
      <sheetData sheetId="0">
        <row r="454">
          <cell r="H454">
            <v>274927197</v>
          </cell>
        </row>
        <row r="455">
          <cell r="H455">
            <v>111182944</v>
          </cell>
        </row>
      </sheetData>
    </sheetDataSet>
  </externalBook>
</externalLink>
</file>

<file path=xl/externalLinks/externalLink199.xml><?xml version="1.0" encoding="utf-8"?>
<externalLink xmlns="http://schemas.openxmlformats.org/spreadsheetml/2006/main">
  <externalBook xmlns:r="http://schemas.openxmlformats.org/officeDocument/2006/relationships" r:id="rId1">
    <sheetNames>
      <sheetName val="Jul15ass"/>
    </sheetNames>
    <sheetDataSet>
      <sheetData sheetId="0">
        <row r="454">
          <cell r="H454">
            <v>277700138</v>
          </cell>
        </row>
        <row r="455">
          <cell r="H455">
            <v>114941297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566166646</v>
          </cell>
          <cell r="AC19">
            <v>177077109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26400502</v>
          </cell>
        </row>
        <row r="450">
          <cell r="L450">
            <v>12222163</v>
          </cell>
        </row>
      </sheetData>
    </sheetDataSet>
  </externalBook>
</externalLink>
</file>

<file path=xl/externalLinks/externalLink200.xml><?xml version="1.0" encoding="utf-8"?>
<externalLink xmlns="http://schemas.openxmlformats.org/spreadsheetml/2006/main">
  <externalBook xmlns:r="http://schemas.openxmlformats.org/officeDocument/2006/relationships" r:id="rId1">
    <sheetNames>
      <sheetName val="Aug15ass"/>
    </sheetNames>
    <sheetDataSet>
      <sheetData sheetId="0">
        <row r="454">
          <cell r="H454">
            <v>280282923</v>
          </cell>
        </row>
        <row r="455">
          <cell r="H455">
            <v>121124954</v>
          </cell>
        </row>
      </sheetData>
    </sheetDataSet>
  </externalBook>
</externalLink>
</file>

<file path=xl/externalLinks/externalLink201.xml><?xml version="1.0" encoding="utf-8"?>
<externalLink xmlns="http://schemas.openxmlformats.org/spreadsheetml/2006/main">
  <externalBook xmlns:r="http://schemas.openxmlformats.org/officeDocument/2006/relationships" r:id="rId1">
    <sheetNames>
      <sheetName val="Sep15ass"/>
    </sheetNames>
    <sheetDataSet>
      <sheetData sheetId="0">
        <row r="454">
          <cell r="H454">
            <v>283293537</v>
          </cell>
        </row>
        <row r="455">
          <cell r="H455">
            <v>121583218</v>
          </cell>
        </row>
      </sheetData>
    </sheetDataSet>
  </externalBook>
</externalLink>
</file>

<file path=xl/externalLinks/externalLink202.xml><?xml version="1.0" encoding="utf-8"?>
<externalLink xmlns="http://schemas.openxmlformats.org/spreadsheetml/2006/main">
  <externalBook xmlns:r="http://schemas.openxmlformats.org/officeDocument/2006/relationships" r:id="rId1">
    <sheetNames>
      <sheetName val="Oct15ass"/>
    </sheetNames>
    <sheetDataSet>
      <sheetData sheetId="0">
        <row r="454">
          <cell r="H454">
            <v>286849218</v>
          </cell>
        </row>
        <row r="455">
          <cell r="H455">
            <v>122755813</v>
          </cell>
        </row>
      </sheetData>
    </sheetDataSet>
  </externalBook>
</externalLink>
</file>

<file path=xl/externalLinks/externalLink203.xml><?xml version="1.0" encoding="utf-8"?>
<externalLink xmlns="http://schemas.openxmlformats.org/spreadsheetml/2006/main">
  <externalBook xmlns:r="http://schemas.openxmlformats.org/officeDocument/2006/relationships" r:id="rId1">
    <sheetNames>
      <sheetName val="Nov15ass"/>
    </sheetNames>
    <sheetDataSet>
      <sheetData sheetId="0">
        <row r="454">
          <cell r="H454">
            <v>291502383</v>
          </cell>
        </row>
        <row r="455">
          <cell r="H455">
            <v>123543710</v>
          </cell>
        </row>
      </sheetData>
    </sheetDataSet>
  </externalBook>
</externalLink>
</file>

<file path=xl/externalLinks/externalLink204.xml><?xml version="1.0" encoding="utf-8"?>
<externalLink xmlns="http://schemas.openxmlformats.org/spreadsheetml/2006/main">
  <externalBook xmlns:r="http://schemas.openxmlformats.org/officeDocument/2006/relationships" r:id="rId1">
    <sheetNames>
      <sheetName val="Dec15ass"/>
    </sheetNames>
    <sheetDataSet>
      <sheetData sheetId="0">
        <row r="454">
          <cell r="H454">
            <v>293375616</v>
          </cell>
        </row>
        <row r="455">
          <cell r="H455">
            <v>120775798</v>
          </cell>
        </row>
      </sheetData>
    </sheetDataSet>
  </externalBook>
</externalLink>
</file>

<file path=xl/externalLinks/externalLink205.xml><?xml version="1.0" encoding="utf-8"?>
<externalLink xmlns="http://schemas.openxmlformats.org/spreadsheetml/2006/main">
  <externalBook xmlns:r="http://schemas.openxmlformats.org/officeDocument/2006/relationships" r:id="rId1">
    <sheetNames>
      <sheetName val="Jan16ass"/>
    </sheetNames>
    <sheetDataSet>
      <sheetData sheetId="0">
        <row r="454">
          <cell r="H454">
            <v>295398036</v>
          </cell>
        </row>
        <row r="455">
          <cell r="H455">
            <v>123266792</v>
          </cell>
        </row>
      </sheetData>
    </sheetDataSet>
  </externalBook>
</externalLink>
</file>

<file path=xl/externalLinks/externalLink206.xml><?xml version="1.0" encoding="utf-8"?>
<externalLink xmlns="http://schemas.openxmlformats.org/spreadsheetml/2006/main">
  <externalBook xmlns:r="http://schemas.openxmlformats.org/officeDocument/2006/relationships" r:id="rId1">
    <sheetNames>
      <sheetName val="Feb16ass"/>
    </sheetNames>
    <sheetDataSet>
      <sheetData sheetId="0">
        <row r="454">
          <cell r="H454">
            <v>297854362</v>
          </cell>
        </row>
        <row r="455">
          <cell r="H455">
            <v>122437877</v>
          </cell>
        </row>
      </sheetData>
    </sheetDataSet>
  </externalBook>
</externalLink>
</file>

<file path=xl/externalLinks/externalLink207.xml><?xml version="1.0" encoding="utf-8"?>
<externalLink xmlns="http://schemas.openxmlformats.org/spreadsheetml/2006/main">
  <externalBook xmlns:r="http://schemas.openxmlformats.org/officeDocument/2006/relationships" r:id="rId1">
    <sheetNames>
      <sheetName val="Mar16ass"/>
    </sheetNames>
    <sheetDataSet>
      <sheetData sheetId="0">
        <row r="454">
          <cell r="H454">
            <v>302908689</v>
          </cell>
        </row>
        <row r="455">
          <cell r="H455">
            <v>120655965</v>
          </cell>
        </row>
      </sheetData>
    </sheetDataSet>
  </externalBook>
</externalLink>
</file>

<file path=xl/externalLinks/externalLink208.xml><?xml version="1.0" encoding="utf-8"?>
<externalLink xmlns="http://schemas.openxmlformats.org/spreadsheetml/2006/main">
  <externalBook xmlns:r="http://schemas.openxmlformats.org/officeDocument/2006/relationships" r:id="rId1">
    <sheetNames>
      <sheetName val="Apr16ass"/>
    </sheetNames>
    <sheetDataSet>
      <sheetData sheetId="0">
        <row r="454">
          <cell r="H454">
            <v>305295121</v>
          </cell>
        </row>
        <row r="455">
          <cell r="H455">
            <v>118784542</v>
          </cell>
        </row>
      </sheetData>
    </sheetDataSet>
  </externalBook>
</externalLink>
</file>

<file path=xl/externalLinks/externalLink209.xml><?xml version="1.0" encoding="utf-8"?>
<externalLink xmlns="http://schemas.openxmlformats.org/spreadsheetml/2006/main">
  <externalBook xmlns:r="http://schemas.openxmlformats.org/officeDocument/2006/relationships" r:id="rId1">
    <sheetNames>
      <sheetName val="May16ass"/>
    </sheetNames>
    <sheetDataSet>
      <sheetData sheetId="0">
        <row r="454">
          <cell r="H454">
            <v>308602491</v>
          </cell>
        </row>
        <row r="455">
          <cell r="H455">
            <v>151232660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26442242</v>
          </cell>
        </row>
        <row r="450">
          <cell r="L450">
            <v>12948537</v>
          </cell>
        </row>
      </sheetData>
    </sheetDataSet>
  </externalBook>
</externalLink>
</file>

<file path=xl/externalLinks/externalLink210.xml><?xml version="1.0" encoding="utf-8"?>
<externalLink xmlns="http://schemas.openxmlformats.org/spreadsheetml/2006/main">
  <externalBook xmlns:r="http://schemas.openxmlformats.org/officeDocument/2006/relationships" r:id="rId1">
    <sheetNames>
      <sheetName val="Jun16ass"/>
    </sheetNames>
    <sheetDataSet>
      <sheetData sheetId="0">
        <row r="454">
          <cell r="H454">
            <v>313458482</v>
          </cell>
        </row>
        <row r="455">
          <cell r="H455">
            <v>155455696</v>
          </cell>
        </row>
      </sheetData>
    </sheetDataSet>
  </externalBook>
</externalLink>
</file>

<file path=xl/externalLinks/externalLink211.xml><?xml version="1.0" encoding="utf-8"?>
<externalLink xmlns="http://schemas.openxmlformats.org/spreadsheetml/2006/main">
  <externalBook xmlns:r="http://schemas.openxmlformats.org/officeDocument/2006/relationships" r:id="rId1">
    <sheetNames>
      <sheetName val="Jul16ass"/>
    </sheetNames>
    <sheetDataSet>
      <sheetData sheetId="0">
        <row r="454">
          <cell r="H454">
            <v>317132625</v>
          </cell>
        </row>
        <row r="455">
          <cell r="H455">
            <v>159794840</v>
          </cell>
        </row>
      </sheetData>
    </sheetDataSet>
  </externalBook>
</externalLink>
</file>

<file path=xl/externalLinks/externalLink212.xml><?xml version="1.0" encoding="utf-8"?>
<externalLink xmlns="http://schemas.openxmlformats.org/spreadsheetml/2006/main">
  <externalBook xmlns:r="http://schemas.openxmlformats.org/officeDocument/2006/relationships" r:id="rId1">
    <sheetNames>
      <sheetName val="Aug16ass"/>
    </sheetNames>
    <sheetDataSet>
      <sheetData sheetId="0">
        <row r="454">
          <cell r="H454">
            <v>320232048</v>
          </cell>
        </row>
        <row r="455">
          <cell r="H455">
            <v>161680258</v>
          </cell>
        </row>
      </sheetData>
    </sheetDataSet>
  </externalBook>
</externalLink>
</file>

<file path=xl/externalLinks/externalLink213.xml><?xml version="1.0" encoding="utf-8"?>
<externalLink xmlns="http://schemas.openxmlformats.org/spreadsheetml/2006/main">
  <externalBook xmlns:r="http://schemas.openxmlformats.org/officeDocument/2006/relationships" r:id="rId1">
    <sheetNames>
      <sheetName val="Sep16ass"/>
    </sheetNames>
    <sheetDataSet>
      <sheetData sheetId="0">
        <row r="454">
          <cell r="H454">
            <v>327971224</v>
          </cell>
        </row>
        <row r="455">
          <cell r="H455">
            <v>160045098</v>
          </cell>
        </row>
      </sheetData>
    </sheetDataSet>
  </externalBook>
</externalLink>
</file>

<file path=xl/externalLinks/externalLink214.xml><?xml version="1.0" encoding="utf-8"?>
<externalLink xmlns="http://schemas.openxmlformats.org/spreadsheetml/2006/main">
  <externalBook xmlns:r="http://schemas.openxmlformats.org/officeDocument/2006/relationships" r:id="rId1">
    <sheetNames>
      <sheetName val="Oct16ass"/>
    </sheetNames>
    <sheetDataSet>
      <sheetData sheetId="0">
        <row r="454">
          <cell r="H454">
            <v>330981943</v>
          </cell>
        </row>
        <row r="455">
          <cell r="H455">
            <v>161909387</v>
          </cell>
        </row>
      </sheetData>
    </sheetDataSet>
  </externalBook>
</externalLink>
</file>

<file path=xl/externalLinks/externalLink215.xml><?xml version="1.0" encoding="utf-8"?>
<externalLink xmlns="http://schemas.openxmlformats.org/spreadsheetml/2006/main">
  <externalBook xmlns:r="http://schemas.openxmlformats.org/officeDocument/2006/relationships" r:id="rId1">
    <sheetNames>
      <sheetName val="Nov16ass"/>
    </sheetNames>
    <sheetDataSet>
      <sheetData sheetId="0">
        <row r="454">
          <cell r="H454">
            <v>333509169</v>
          </cell>
        </row>
        <row r="455">
          <cell r="H455">
            <v>161810415</v>
          </cell>
        </row>
      </sheetData>
    </sheetDataSet>
  </externalBook>
</externalLink>
</file>

<file path=xl/externalLinks/externalLink216.xml><?xml version="1.0" encoding="utf-8"?>
<externalLink xmlns="http://schemas.openxmlformats.org/spreadsheetml/2006/main">
  <externalBook xmlns:r="http://schemas.openxmlformats.org/officeDocument/2006/relationships" r:id="rId1">
    <sheetNames>
      <sheetName val="Dec16ass"/>
    </sheetNames>
    <sheetDataSet>
      <sheetData sheetId="0">
        <row r="454">
          <cell r="H454">
            <v>337286569</v>
          </cell>
        </row>
        <row r="455">
          <cell r="H455">
            <v>158101884</v>
          </cell>
        </row>
      </sheetData>
    </sheetDataSet>
  </externalBook>
</externalLink>
</file>

<file path=xl/externalLinks/externalLink217.xml><?xml version="1.0" encoding="utf-8"?>
<externalLink xmlns="http://schemas.openxmlformats.org/spreadsheetml/2006/main">
  <externalBook xmlns:r="http://schemas.openxmlformats.org/officeDocument/2006/relationships" r:id="rId1">
    <sheetNames>
      <sheetName val="Jan17ass"/>
    </sheetNames>
    <sheetDataSet>
      <sheetData sheetId="0">
        <row r="454">
          <cell r="H454">
            <v>339621604</v>
          </cell>
        </row>
        <row r="455">
          <cell r="H455">
            <v>159433426</v>
          </cell>
        </row>
      </sheetData>
    </sheetDataSet>
  </externalBook>
</externalLink>
</file>

<file path=xl/externalLinks/externalLink218.xml><?xml version="1.0" encoding="utf-8"?>
<externalLink xmlns="http://schemas.openxmlformats.org/spreadsheetml/2006/main">
  <externalBook xmlns:r="http://schemas.openxmlformats.org/officeDocument/2006/relationships" r:id="rId1">
    <sheetNames>
      <sheetName val="Feb17ass"/>
    </sheetNames>
    <sheetDataSet>
      <sheetData sheetId="0">
        <row r="454">
          <cell r="I454">
            <v>404721748</v>
          </cell>
        </row>
        <row r="455">
          <cell r="I455">
            <v>165837965</v>
          </cell>
        </row>
      </sheetData>
    </sheetDataSet>
  </externalBook>
</externalLink>
</file>

<file path=xl/externalLinks/externalLink21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R19">
            <v>409548942</v>
          </cell>
          <cell r="Z19">
            <v>165934632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26823660</v>
          </cell>
        </row>
        <row r="450">
          <cell r="L450">
            <v>12734991</v>
          </cell>
        </row>
      </sheetData>
    </sheetDataSet>
  </externalBook>
</externalLink>
</file>

<file path=xl/externalLinks/externalLink22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R19">
            <v>413662363</v>
          </cell>
          <cell r="Z19">
            <v>166058358</v>
          </cell>
        </row>
      </sheetData>
    </sheetDataSet>
  </externalBook>
</externalLink>
</file>

<file path=xl/externalLinks/externalLink22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R19">
            <v>416073838</v>
          </cell>
          <cell r="Z19">
            <v>166390339</v>
          </cell>
        </row>
      </sheetData>
    </sheetDataSet>
  </externalBook>
</externalLink>
</file>

<file path=xl/externalLinks/externalLink22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R19">
            <v>416705625</v>
          </cell>
          <cell r="Z19">
            <v>164716963</v>
          </cell>
        </row>
      </sheetData>
    </sheetDataSet>
  </externalBook>
</externalLink>
</file>

<file path=xl/externalLinks/externalLink22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R19">
            <v>419784422</v>
          </cell>
          <cell r="Z19">
            <v>164224935</v>
          </cell>
        </row>
      </sheetData>
    </sheetDataSet>
  </externalBook>
</externalLink>
</file>

<file path=xl/externalLinks/externalLink22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442088324</v>
          </cell>
          <cell r="AC19">
            <v>171536214</v>
          </cell>
        </row>
      </sheetData>
    </sheetDataSet>
  </externalBook>
</externalLink>
</file>

<file path=xl/externalLinks/externalLink22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449782904</v>
          </cell>
          <cell r="AC19">
            <v>170666357</v>
          </cell>
        </row>
      </sheetData>
    </sheetDataSet>
  </externalBook>
</externalLink>
</file>

<file path=xl/externalLinks/externalLink22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452610320</v>
          </cell>
          <cell r="AC19">
            <v>167812156</v>
          </cell>
        </row>
      </sheetData>
    </sheetDataSet>
  </externalBook>
</externalLink>
</file>

<file path=xl/externalLinks/externalLink22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460236712</v>
          </cell>
          <cell r="AC19">
            <v>169802598</v>
          </cell>
        </row>
      </sheetData>
    </sheetDataSet>
  </externalBook>
</externalLink>
</file>

<file path=xl/externalLinks/externalLink22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467071006</v>
          </cell>
          <cell r="AC19">
            <v>147831956</v>
          </cell>
        </row>
      </sheetData>
    </sheetDataSet>
  </externalBook>
</externalLink>
</file>

<file path=xl/externalLinks/externalLink22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469632840</v>
          </cell>
          <cell r="AC19">
            <v>146153073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27434214</v>
          </cell>
        </row>
        <row r="450">
          <cell r="L450">
            <v>12917562</v>
          </cell>
        </row>
      </sheetData>
    </sheetDataSet>
  </externalBook>
</externalLink>
</file>

<file path=xl/externalLinks/externalLink23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473244328</v>
          </cell>
          <cell r="AC19">
            <v>147913882</v>
          </cell>
        </row>
      </sheetData>
    </sheetDataSet>
  </externalBook>
</externalLink>
</file>

<file path=xl/externalLinks/externalLink23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481869242</v>
          </cell>
          <cell r="AC19">
            <v>152702356</v>
          </cell>
        </row>
      </sheetData>
    </sheetDataSet>
  </externalBook>
</externalLink>
</file>

<file path=xl/externalLinks/externalLink23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486121877</v>
          </cell>
          <cell r="AC19">
            <v>154695750</v>
          </cell>
        </row>
      </sheetData>
    </sheetDataSet>
  </externalBook>
</externalLink>
</file>

<file path=xl/externalLinks/externalLink23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492720524</v>
          </cell>
          <cell r="AC19">
            <v>160764673</v>
          </cell>
        </row>
      </sheetData>
    </sheetDataSet>
  </externalBook>
</externalLink>
</file>

<file path=xl/externalLinks/externalLink23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500292662</v>
          </cell>
          <cell r="AC19">
            <v>166348035</v>
          </cell>
        </row>
      </sheetData>
    </sheetDataSet>
  </externalBook>
</externalLink>
</file>

<file path=xl/externalLinks/externalLink23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504055973</v>
          </cell>
          <cell r="AC19">
            <v>171375160</v>
          </cell>
        </row>
      </sheetData>
    </sheetDataSet>
  </externalBook>
</externalLink>
</file>

<file path=xl/externalLinks/externalLink23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511327432</v>
          </cell>
          <cell r="AC19">
            <v>172901701</v>
          </cell>
        </row>
      </sheetData>
    </sheetDataSet>
  </externalBook>
</externalLink>
</file>

<file path=xl/externalLinks/externalLink23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518173271</v>
          </cell>
          <cell r="AC19">
            <v>175432769</v>
          </cell>
        </row>
      </sheetData>
    </sheetDataSet>
  </externalBook>
</externalLink>
</file>

<file path=xl/externalLinks/externalLink23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527447854</v>
          </cell>
          <cell r="AC19">
            <v>167047529</v>
          </cell>
        </row>
      </sheetData>
    </sheetDataSet>
  </externalBook>
</externalLink>
</file>

<file path=xl/externalLinks/externalLink23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540800488</v>
          </cell>
          <cell r="AC19">
            <v>165827394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449">
          <cell r="L449">
            <v>28088689</v>
          </cell>
        </row>
        <row r="450">
          <cell r="L450">
            <v>12485065</v>
          </cell>
        </row>
      </sheetData>
    </sheetDataSet>
  </externalBook>
</externalLink>
</file>

<file path=xl/externalLinks/externalLink24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548045014</v>
          </cell>
          <cell r="AC19">
            <v>168789984</v>
          </cell>
        </row>
      </sheetData>
    </sheetDataSet>
  </externalBook>
</externalLink>
</file>

<file path=xl/externalLinks/externalLink24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554004349</v>
          </cell>
          <cell r="AC19">
            <v>183188276</v>
          </cell>
        </row>
      </sheetData>
    </sheetDataSet>
  </externalBook>
</externalLink>
</file>

<file path=xl/externalLinks/externalLink24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665430431</v>
          </cell>
          <cell r="AC19">
            <v>204968803</v>
          </cell>
        </row>
      </sheetData>
    </sheetDataSet>
  </externalBook>
</externalLink>
</file>

<file path=xl/externalLinks/externalLink24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673281904</v>
          </cell>
          <cell r="AC19">
            <v>192743402</v>
          </cell>
        </row>
      </sheetData>
    </sheetDataSet>
  </externalBook>
</externalLink>
</file>

<file path=xl/externalLinks/externalLink24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675182433</v>
          </cell>
          <cell r="AC19">
            <v>203640831</v>
          </cell>
        </row>
      </sheetData>
    </sheetDataSet>
  </externalBook>
</externalLink>
</file>

<file path=xl/externalLinks/externalLink24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678979897</v>
          </cell>
          <cell r="AC19">
            <v>205625178</v>
          </cell>
        </row>
      </sheetData>
    </sheetDataSet>
  </externalBook>
</externalLink>
</file>

<file path=xl/externalLinks/externalLink24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682803698</v>
          </cell>
          <cell r="AC19">
            <v>200051105</v>
          </cell>
        </row>
      </sheetData>
    </sheetDataSet>
  </externalBook>
</externalLink>
</file>

<file path=xl/externalLinks/externalLink24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691213200</v>
          </cell>
          <cell r="AC19">
            <v>207364748</v>
          </cell>
        </row>
      </sheetData>
    </sheetDataSet>
  </externalBook>
</externalLink>
</file>

<file path=xl/externalLinks/externalLink24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698188963</v>
          </cell>
          <cell r="AC19">
            <v>209165723</v>
          </cell>
        </row>
      </sheetData>
    </sheetDataSet>
  </externalBook>
</externalLink>
</file>

<file path=xl/externalLinks/externalLink24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704339970</v>
          </cell>
          <cell r="AC19">
            <v>204860041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01ass"/>
    </sheetNames>
    <sheetDataSet>
      <sheetData sheetId="0">
        <row r="449">
          <cell r="L449">
            <v>27934447</v>
          </cell>
        </row>
        <row r="450">
          <cell r="L450">
            <v>12025132</v>
          </cell>
        </row>
      </sheetData>
    </sheetDataSet>
  </externalBook>
</externalLink>
</file>

<file path=xl/externalLinks/externalLink25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714057250</v>
          </cell>
          <cell r="AC19">
            <v>204268522</v>
          </cell>
        </row>
      </sheetData>
    </sheetDataSet>
  </externalBook>
</externalLink>
</file>

<file path=xl/externalLinks/externalLink25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717455412</v>
          </cell>
          <cell r="AC19">
            <v>204160578</v>
          </cell>
        </row>
      </sheetData>
    </sheetDataSet>
  </externalBook>
</externalLink>
</file>

<file path=xl/externalLinks/externalLink25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721928025</v>
          </cell>
          <cell r="AC19">
            <v>206573281</v>
          </cell>
        </row>
      </sheetData>
    </sheetDataSet>
  </externalBook>
</externalLink>
</file>

<file path=xl/externalLinks/externalLink25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726445091</v>
          </cell>
          <cell r="AC19">
            <v>211641510</v>
          </cell>
        </row>
      </sheetData>
    </sheetDataSet>
  </externalBook>
</externalLink>
</file>

<file path=xl/externalLinks/externalLink25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730634688</v>
          </cell>
          <cell r="AC19">
            <v>217362431</v>
          </cell>
        </row>
      </sheetData>
    </sheetDataSet>
  </externalBook>
</externalLink>
</file>

<file path=xl/externalLinks/externalLink25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732678183</v>
          </cell>
          <cell r="AC19">
            <v>211865718</v>
          </cell>
        </row>
      </sheetData>
    </sheetDataSet>
  </externalBook>
</externalLink>
</file>

<file path=xl/externalLinks/externalLink25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  <sheetName val="SUMAprY"/>
    </sheetNames>
    <sheetDataSet>
      <sheetData sheetId="5">
        <row r="19">
          <cell r="T19">
            <v>739153452</v>
          </cell>
          <cell r="AC19">
            <v>224740509</v>
          </cell>
        </row>
      </sheetData>
    </sheetDataSet>
  </externalBook>
</externalLink>
</file>

<file path=xl/externalLinks/externalLink25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743143134</v>
          </cell>
          <cell r="AC19">
            <v>222854230</v>
          </cell>
        </row>
      </sheetData>
    </sheetDataSet>
  </externalBook>
</externalLink>
</file>

<file path=xl/externalLinks/externalLink25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752470795</v>
          </cell>
          <cell r="AC19">
            <v>221686655</v>
          </cell>
        </row>
      </sheetData>
    </sheetDataSet>
  </externalBook>
</externalLink>
</file>

<file path=xl/externalLinks/externalLink25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763764082</v>
          </cell>
          <cell r="AC19">
            <v>228606273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eb01ass"/>
    </sheetNames>
    <sheetDataSet>
      <sheetData sheetId="0">
        <row r="449">
          <cell r="L449">
            <v>28572890</v>
          </cell>
        </row>
        <row r="450">
          <cell r="L450">
            <v>12009377</v>
          </cell>
        </row>
      </sheetData>
    </sheetDataSet>
  </externalBook>
</externalLink>
</file>

<file path=xl/externalLinks/externalLink26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765222314</v>
          </cell>
          <cell r="AC19">
            <v>218523097</v>
          </cell>
        </row>
      </sheetData>
    </sheetDataSet>
  </externalBook>
</externalLink>
</file>

<file path=xl/externalLinks/externalLink26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773339033</v>
          </cell>
          <cell r="AC19">
            <v>212319470</v>
          </cell>
        </row>
      </sheetData>
    </sheetDataSet>
  </externalBook>
</externalLink>
</file>

<file path=xl/externalLinks/externalLink26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781594445</v>
          </cell>
          <cell r="AC19">
            <v>220091066</v>
          </cell>
        </row>
      </sheetData>
    </sheetDataSet>
  </externalBook>
</externalLink>
</file>

<file path=xl/externalLinks/externalLink26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785160820</v>
          </cell>
          <cell r="AC19">
            <v>222006860</v>
          </cell>
        </row>
      </sheetData>
    </sheetDataSet>
  </externalBook>
</externalLink>
</file>

<file path=xl/externalLinks/externalLink26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797050510</v>
          </cell>
          <cell r="AC19">
            <v>209188887</v>
          </cell>
        </row>
      </sheetData>
    </sheetDataSet>
  </externalBook>
</externalLink>
</file>

<file path=xl/externalLinks/externalLink26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801641917</v>
          </cell>
          <cell r="AC19">
            <v>206397986</v>
          </cell>
        </row>
      </sheetData>
    </sheetDataSet>
  </externalBook>
</externalLink>
</file>

<file path=xl/externalLinks/externalLink26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814076249</v>
          </cell>
          <cell r="AC19">
            <v>204780049</v>
          </cell>
        </row>
      </sheetData>
    </sheetDataSet>
  </externalBook>
</externalLink>
</file>

<file path=xl/externalLinks/externalLink26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830820333</v>
          </cell>
          <cell r="AC19">
            <v>204356831</v>
          </cell>
        </row>
      </sheetData>
    </sheetDataSet>
  </externalBook>
</externalLink>
</file>

<file path=xl/externalLinks/externalLink26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835875974</v>
          </cell>
          <cell r="AC19">
            <v>202508845</v>
          </cell>
        </row>
      </sheetData>
    </sheetDataSet>
  </externalBook>
</externalLink>
</file>

<file path=xl/externalLinks/externalLink26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845358800</v>
          </cell>
          <cell r="AC19">
            <v>203306696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r01ass"/>
    </sheetNames>
    <sheetDataSet>
      <sheetData sheetId="0">
        <row r="449">
          <cell r="L449">
            <v>28924979</v>
          </cell>
        </row>
        <row r="450">
          <cell r="L450">
            <v>12453868</v>
          </cell>
        </row>
      </sheetData>
    </sheetDataSet>
  </externalBook>
</externalLink>
</file>

<file path=xl/externalLinks/externalLink27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854339936</v>
          </cell>
          <cell r="AC19">
            <v>198763468</v>
          </cell>
        </row>
      </sheetData>
    </sheetDataSet>
  </externalBook>
</externalLink>
</file>

<file path=xl/externalLinks/externalLink27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868668881</v>
          </cell>
          <cell r="AC19">
            <v>203618280</v>
          </cell>
        </row>
      </sheetData>
    </sheetDataSet>
  </externalBook>
</externalLink>
</file>

<file path=xl/externalLinks/externalLink27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876721344</v>
          </cell>
          <cell r="AC19">
            <v>200502751</v>
          </cell>
        </row>
      </sheetData>
    </sheetDataSet>
  </externalBook>
</externalLink>
</file>

<file path=xl/externalLinks/externalLink27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897081278</v>
          </cell>
          <cell r="AC19">
            <v>199337647</v>
          </cell>
        </row>
      </sheetData>
    </sheetDataSet>
  </externalBook>
</externalLink>
</file>

<file path=xl/externalLinks/externalLink27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908212959</v>
          </cell>
          <cell r="AC19">
            <v>208204018</v>
          </cell>
        </row>
      </sheetData>
    </sheetDataSet>
  </externalBook>
</externalLink>
</file>

<file path=xl/externalLinks/externalLink27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916479744</v>
          </cell>
          <cell r="AC19">
            <v>209776132</v>
          </cell>
        </row>
      </sheetData>
    </sheetDataSet>
  </externalBook>
</externalLink>
</file>

<file path=xl/externalLinks/externalLink27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927231754</v>
          </cell>
          <cell r="AC19">
            <v>219107195</v>
          </cell>
        </row>
      </sheetData>
    </sheetDataSet>
  </externalBook>
</externalLink>
</file>

<file path=xl/externalLinks/externalLink27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931207006</v>
          </cell>
          <cell r="AC19">
            <v>212746033</v>
          </cell>
        </row>
      </sheetData>
    </sheetDataSet>
  </externalBook>
</externalLink>
</file>

<file path=xl/externalLinks/externalLink27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941513841</v>
          </cell>
          <cell r="AC19">
            <v>215121759</v>
          </cell>
        </row>
      </sheetData>
    </sheetDataSet>
  </externalBook>
</externalLink>
</file>

<file path=xl/externalLinks/externalLink27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958531510</v>
          </cell>
          <cell r="AC19">
            <v>216133838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pr01ass"/>
    </sheetNames>
    <sheetDataSet>
      <sheetData sheetId="0">
        <row r="449">
          <cell r="L449">
            <v>28662193</v>
          </cell>
        </row>
        <row r="450">
          <cell r="L450">
            <v>12280198</v>
          </cell>
        </row>
      </sheetData>
    </sheetDataSet>
  </externalBook>
</externalLink>
</file>

<file path=xl/externalLinks/externalLink28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967573347</v>
          </cell>
          <cell r="AC19">
            <v>214962987</v>
          </cell>
        </row>
      </sheetData>
    </sheetDataSet>
  </externalBook>
</externalLink>
</file>

<file path=xl/externalLinks/externalLink28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972187193</v>
          </cell>
          <cell r="AC19">
            <v>217681016</v>
          </cell>
        </row>
      </sheetData>
    </sheetDataSet>
  </externalBook>
</externalLink>
</file>

<file path=xl/externalLinks/externalLink28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983459824</v>
          </cell>
          <cell r="AC19">
            <v>215030045</v>
          </cell>
        </row>
      </sheetData>
    </sheetDataSet>
  </externalBook>
</externalLink>
</file>

<file path=xl/externalLinks/externalLink28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997805333</v>
          </cell>
          <cell r="AC19">
            <v>211790207</v>
          </cell>
        </row>
      </sheetData>
    </sheetDataSet>
  </externalBook>
</externalLink>
</file>

<file path=xl/externalLinks/externalLink28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1003997727</v>
          </cell>
          <cell r="AC19">
            <v>207714743</v>
          </cell>
        </row>
      </sheetData>
    </sheetDataSet>
  </externalBook>
</externalLink>
</file>

<file path=xl/externalLinks/externalLink28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1026312343</v>
          </cell>
          <cell r="AC19">
            <v>217750268</v>
          </cell>
        </row>
      </sheetData>
    </sheetDataSet>
  </externalBook>
</externalLink>
</file>

<file path=xl/externalLinks/externalLink28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1030643510</v>
          </cell>
          <cell r="AC19">
            <v>217872840</v>
          </cell>
        </row>
      </sheetData>
    </sheetDataSet>
  </externalBook>
</externalLink>
</file>

<file path=xl/externalLinks/externalLink28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1042288613</v>
          </cell>
          <cell r="AC19">
            <v>217979556</v>
          </cell>
        </row>
      </sheetData>
    </sheetDataSet>
  </externalBook>
</externalLink>
</file>

<file path=xl/externalLinks/externalLink28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1"/>
      <sheetName val="DATA_M13B"/>
      <sheetName val="M13A_RESIDENTS"/>
      <sheetName val="M13B_NONRESIDENTS"/>
      <sheetName val="M11"/>
      <sheetName val="SUMMARY"/>
    </sheetNames>
    <sheetDataSet>
      <sheetData sheetId="5">
        <row r="19">
          <cell r="T19">
            <v>1062671981</v>
          </cell>
          <cell r="AC19">
            <v>219010687</v>
          </cell>
        </row>
      </sheetData>
    </sheetDataSet>
  </externalBook>
</externalLink>
</file>

<file path=xl/externalLinks/externalLink28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1070417680</v>
          </cell>
          <cell r="AC19">
            <v>213777804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y01ass"/>
    </sheetNames>
    <sheetDataSet>
      <sheetData sheetId="0">
        <row r="449">
          <cell r="L449">
            <v>28387812</v>
          </cell>
        </row>
        <row r="450">
          <cell r="L450">
            <v>12801923</v>
          </cell>
        </row>
      </sheetData>
    </sheetDataSet>
  </externalBook>
</externalLink>
</file>

<file path=xl/externalLinks/externalLink29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1081146258</v>
          </cell>
          <cell r="AC19">
            <v>218155657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572747803</v>
          </cell>
          <cell r="AC19">
            <v>189409105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Jun01ass"/>
    </sheetNames>
    <sheetDataSet>
      <sheetData sheetId="0">
        <row r="449">
          <cell r="L449">
            <v>28989903</v>
          </cell>
        </row>
        <row r="450">
          <cell r="L450">
            <v>12893343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l01ass"/>
    </sheetNames>
    <sheetDataSet>
      <sheetData sheetId="0">
        <row r="449">
          <cell r="L449">
            <v>29587644</v>
          </cell>
        </row>
        <row r="450">
          <cell r="L450">
            <v>13467500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ug01ass"/>
    </sheetNames>
    <sheetDataSet>
      <sheetData sheetId="0">
        <row r="449">
          <cell r="L449">
            <v>29824066</v>
          </cell>
        </row>
        <row r="450">
          <cell r="L450">
            <v>13967172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p01ass"/>
    </sheetNames>
    <sheetDataSet>
      <sheetData sheetId="0">
        <row r="449">
          <cell r="L449">
            <v>28990932</v>
          </cell>
        </row>
        <row r="450">
          <cell r="L450">
            <v>13990625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Oct01ass"/>
    </sheetNames>
    <sheetDataSet>
      <sheetData sheetId="0">
        <row r="449">
          <cell r="L449">
            <v>30751651</v>
          </cell>
        </row>
        <row r="450">
          <cell r="L450">
            <v>13909218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v01ass"/>
    </sheetNames>
    <sheetDataSet>
      <sheetData sheetId="0">
        <row r="449">
          <cell r="L449">
            <v>31841921</v>
          </cell>
        </row>
        <row r="450">
          <cell r="L450">
            <v>15664773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ec01ass"/>
    </sheetNames>
    <sheetDataSet>
      <sheetData sheetId="0">
        <row r="449">
          <cell r="L449">
            <v>33059874</v>
          </cell>
        </row>
        <row r="450">
          <cell r="L450">
            <v>15975224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Jan02ass"/>
    </sheetNames>
    <sheetDataSet>
      <sheetData sheetId="0">
        <row r="449">
          <cell r="L449">
            <v>34136775</v>
          </cell>
        </row>
        <row r="450">
          <cell r="L450">
            <v>15591597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eb02ass"/>
    </sheetNames>
    <sheetDataSet>
      <sheetData sheetId="0">
        <row r="449">
          <cell r="L449">
            <v>34705579</v>
          </cell>
        </row>
        <row r="450">
          <cell r="L450">
            <v>15880687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r02ass"/>
    </sheetNames>
    <sheetDataSet>
      <sheetData sheetId="0">
        <row r="449">
          <cell r="L449">
            <v>35206566</v>
          </cell>
        </row>
        <row r="450">
          <cell r="L450">
            <v>16148103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585583215</v>
          </cell>
          <cell r="AC19">
            <v>187645096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pr02ass"/>
    </sheetNames>
    <sheetDataSet>
      <sheetData sheetId="0">
        <row r="449">
          <cell r="L449">
            <v>36184114</v>
          </cell>
        </row>
        <row r="450">
          <cell r="L450">
            <v>18879035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may02ass"/>
    </sheetNames>
    <sheetDataSet>
      <sheetData sheetId="0">
        <row r="449">
          <cell r="L449">
            <v>37128394</v>
          </cell>
        </row>
        <row r="450">
          <cell r="L450">
            <v>19332527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Jun02ass"/>
    </sheetNames>
    <sheetDataSet>
      <sheetData sheetId="0">
        <row r="449">
          <cell r="L449">
            <v>37843408</v>
          </cell>
        </row>
        <row r="450">
          <cell r="L450">
            <v>20257360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jul02ass"/>
    </sheetNames>
    <sheetDataSet>
      <sheetData sheetId="0">
        <row r="449">
          <cell r="L449">
            <v>38881605</v>
          </cell>
        </row>
        <row r="450">
          <cell r="L450">
            <v>21284643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ug02ass"/>
    </sheetNames>
    <sheetDataSet>
      <sheetData sheetId="0">
        <row r="449">
          <cell r="L449">
            <v>40300807</v>
          </cell>
        </row>
        <row r="450">
          <cell r="L450">
            <v>21893000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ep02ass"/>
    </sheetNames>
    <sheetDataSet>
      <sheetData sheetId="0">
        <row r="449">
          <cell r="L449">
            <v>43958869</v>
          </cell>
        </row>
        <row r="450">
          <cell r="L450">
            <v>23087109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OCT02ass"/>
    </sheetNames>
    <sheetDataSet>
      <sheetData sheetId="0">
        <row r="449">
          <cell r="L449">
            <v>45209598</v>
          </cell>
        </row>
        <row r="450">
          <cell r="L450">
            <v>23171126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NOV02ass"/>
    </sheetNames>
    <sheetDataSet>
      <sheetData sheetId="0">
        <row r="451">
          <cell r="H451">
            <v>46520510</v>
          </cell>
        </row>
        <row r="452">
          <cell r="H452">
            <v>24858217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EC02ass"/>
    </sheetNames>
    <sheetDataSet>
      <sheetData sheetId="0">
        <row r="449">
          <cell r="L449">
            <v>49556763</v>
          </cell>
        </row>
        <row r="450">
          <cell r="L450">
            <v>24386556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AN03ass"/>
    </sheetNames>
    <sheetDataSet>
      <sheetData sheetId="0">
        <row r="449">
          <cell r="L449">
            <v>49922970</v>
          </cell>
        </row>
        <row r="450">
          <cell r="L450">
            <v>26173783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591460083</v>
          </cell>
          <cell r="AC19">
            <v>185978888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eb03ass"/>
    </sheetNames>
    <sheetDataSet>
      <sheetData sheetId="0">
        <row r="449">
          <cell r="L449">
            <v>51474420</v>
          </cell>
        </row>
        <row r="450">
          <cell r="L450">
            <v>26918897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r03ass"/>
    </sheetNames>
    <sheetDataSet>
      <sheetData sheetId="0">
        <row r="449">
          <cell r="L449">
            <v>51440888</v>
          </cell>
        </row>
        <row r="450">
          <cell r="L450">
            <v>28244495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PR03ass"/>
    </sheetNames>
    <sheetDataSet>
      <sheetData sheetId="0">
        <row r="449">
          <cell r="L449">
            <v>52995185</v>
          </cell>
        </row>
        <row r="450">
          <cell r="L450">
            <v>30028215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may03ass"/>
    </sheetNames>
    <sheetDataSet>
      <sheetData sheetId="0">
        <row r="449">
          <cell r="L449">
            <v>54620725</v>
          </cell>
        </row>
        <row r="450">
          <cell r="L450">
            <v>30654888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JUN03ass"/>
    </sheetNames>
    <sheetDataSet>
      <sheetData sheetId="0">
        <row r="449">
          <cell r="L449">
            <v>55152248</v>
          </cell>
        </row>
        <row r="450">
          <cell r="L450">
            <v>31915130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UL03ass"/>
    </sheetNames>
    <sheetDataSet>
      <sheetData sheetId="0">
        <row r="449">
          <cell r="L449">
            <v>55724077</v>
          </cell>
        </row>
        <row r="450">
          <cell r="L450">
            <v>33417138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UG03ass"/>
    </sheetNames>
    <sheetDataSet>
      <sheetData sheetId="0">
        <row r="449">
          <cell r="L449">
            <v>57120305</v>
          </cell>
        </row>
        <row r="450">
          <cell r="L450">
            <v>34892119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EP03ass"/>
    </sheetNames>
    <sheetDataSet>
      <sheetData sheetId="0">
        <row r="449">
          <cell r="L449">
            <v>56231993</v>
          </cell>
        </row>
        <row r="450">
          <cell r="L450">
            <v>35022861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BLANKass"/>
    </sheetNames>
    <sheetDataSet>
      <sheetData sheetId="0">
        <row r="449">
          <cell r="L449">
            <v>59637248</v>
          </cell>
        </row>
        <row r="450">
          <cell r="L450">
            <v>36118322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BLANKass"/>
    </sheetNames>
    <sheetDataSet>
      <sheetData sheetId="0">
        <row r="449">
          <cell r="L449">
            <v>61454193</v>
          </cell>
        </row>
        <row r="450">
          <cell r="L450">
            <v>36062953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597490481</v>
          </cell>
          <cell r="AC19">
            <v>193949143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BLANKass"/>
    </sheetNames>
    <sheetDataSet>
      <sheetData sheetId="0">
        <row r="449">
          <cell r="H449">
            <v>61967762</v>
          </cell>
        </row>
        <row r="450">
          <cell r="H450">
            <v>37182229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Jan04ass"/>
    </sheetNames>
    <sheetDataSet>
      <sheetData sheetId="0">
        <row r="454">
          <cell r="H454">
            <v>61870783</v>
          </cell>
        </row>
        <row r="455">
          <cell r="H455">
            <v>38055507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Feb04ass"/>
    </sheetNames>
    <sheetDataSet>
      <sheetData sheetId="0">
        <row r="454">
          <cell r="H454">
            <v>63583062</v>
          </cell>
        </row>
        <row r="455">
          <cell r="H455">
            <v>38397392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Mar04ass"/>
    </sheetNames>
    <sheetDataSet>
      <sheetData sheetId="0">
        <row r="454">
          <cell r="H454">
            <v>64898694</v>
          </cell>
        </row>
        <row r="455">
          <cell r="H455">
            <v>37605491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pr04ass"/>
    </sheetNames>
    <sheetDataSet>
      <sheetData sheetId="0">
        <row r="454">
          <cell r="H454">
            <v>65883125</v>
          </cell>
        </row>
        <row r="455">
          <cell r="H455">
            <v>36982781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May04ass"/>
    </sheetNames>
    <sheetDataSet>
      <sheetData sheetId="0">
        <row r="454">
          <cell r="H454">
            <v>65587940</v>
          </cell>
        </row>
        <row r="455">
          <cell r="H455">
            <v>40059259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Jun04ass"/>
    </sheetNames>
    <sheetDataSet>
      <sheetData sheetId="0">
        <row r="454">
          <cell r="H454">
            <v>65216630</v>
          </cell>
        </row>
        <row r="455">
          <cell r="H455">
            <v>40953318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Jul04ass"/>
    </sheetNames>
    <sheetDataSet>
      <sheetData sheetId="0">
        <row r="454">
          <cell r="H454">
            <v>66858660</v>
          </cell>
        </row>
        <row r="455">
          <cell r="H455">
            <v>40039393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ug04ass"/>
    </sheetNames>
    <sheetDataSet>
      <sheetData sheetId="0">
        <row r="454">
          <cell r="H454">
            <v>66994657</v>
          </cell>
        </row>
        <row r="455">
          <cell r="H455">
            <v>40235016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ep04ass"/>
    </sheetNames>
    <sheetDataSet>
      <sheetData sheetId="0">
        <row r="454">
          <cell r="H454">
            <v>67611953</v>
          </cell>
        </row>
        <row r="455">
          <cell r="H455">
            <v>41377119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609786712</v>
          </cell>
          <cell r="AC19">
            <v>197814917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Oct04ass"/>
    </sheetNames>
    <sheetDataSet>
      <sheetData sheetId="0">
        <row r="454">
          <cell r="H454">
            <v>67976237</v>
          </cell>
        </row>
        <row r="455">
          <cell r="H455">
            <v>41109830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Nov04ass"/>
    </sheetNames>
    <sheetDataSet>
      <sheetData sheetId="0">
        <row r="454">
          <cell r="H454">
            <v>68866809</v>
          </cell>
        </row>
        <row r="455">
          <cell r="H455">
            <v>44765601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ec04ass"/>
    </sheetNames>
    <sheetDataSet>
      <sheetData sheetId="0">
        <row r="454">
          <cell r="H454">
            <v>67852527</v>
          </cell>
        </row>
        <row r="455">
          <cell r="H455">
            <v>45516296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Jan05ass"/>
    </sheetNames>
    <sheetDataSet>
      <sheetData sheetId="0">
        <row r="454">
          <cell r="H454">
            <v>69357753</v>
          </cell>
        </row>
        <row r="455">
          <cell r="H455">
            <v>47009039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Feb05ass"/>
    </sheetNames>
    <sheetDataSet>
      <sheetData sheetId="0">
        <row r="454">
          <cell r="H454">
            <v>70426787</v>
          </cell>
        </row>
        <row r="455">
          <cell r="H455">
            <v>46017295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Mar05ass"/>
    </sheetNames>
    <sheetDataSet>
      <sheetData sheetId="0">
        <row r="454">
          <cell r="H454">
            <v>71168933</v>
          </cell>
        </row>
        <row r="455">
          <cell r="H455">
            <v>47275946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pr05ass"/>
    </sheetNames>
    <sheetDataSet>
      <sheetData sheetId="0">
        <row r="454">
          <cell r="H454">
            <v>71562484</v>
          </cell>
        </row>
        <row r="455">
          <cell r="H455">
            <v>46843465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y05ass"/>
    </sheetNames>
    <sheetDataSet>
      <sheetData sheetId="0">
        <row r="454">
          <cell r="H454">
            <v>71773796</v>
          </cell>
        </row>
        <row r="455">
          <cell r="H455">
            <v>48555932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Jun05ass"/>
    </sheetNames>
    <sheetDataSet>
      <sheetData sheetId="0">
        <row r="454">
          <cell r="H454">
            <v>73888581</v>
          </cell>
        </row>
        <row r="455">
          <cell r="H455">
            <v>51624688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Jul05ass"/>
    </sheetNames>
    <sheetDataSet>
      <sheetData sheetId="0">
        <row r="454">
          <cell r="H454">
            <v>72317538</v>
          </cell>
        </row>
        <row r="455">
          <cell r="H455">
            <v>51904522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619589988</v>
          </cell>
          <cell r="AC19">
            <v>191977167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Aug05ass"/>
    </sheetNames>
    <sheetDataSet>
      <sheetData sheetId="0">
        <row r="454">
          <cell r="H454">
            <v>74092871</v>
          </cell>
        </row>
        <row r="455">
          <cell r="H455">
            <v>46314004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ep05ass"/>
    </sheetNames>
    <sheetDataSet>
      <sheetData sheetId="0">
        <row r="454">
          <cell r="H454">
            <v>74511379</v>
          </cell>
        </row>
        <row r="455">
          <cell r="H455">
            <v>50330926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Oct05ass"/>
    </sheetNames>
    <sheetDataSet>
      <sheetData sheetId="0">
        <row r="454">
          <cell r="H454">
            <v>75513104</v>
          </cell>
        </row>
        <row r="455">
          <cell r="H455">
            <v>51041977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Nov05ass"/>
    </sheetNames>
    <sheetDataSet>
      <sheetData sheetId="0">
        <row r="454">
          <cell r="H454">
            <v>77071251</v>
          </cell>
        </row>
        <row r="455">
          <cell r="H455">
            <v>56147298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Dec05ass"/>
    </sheetNames>
    <sheetDataSet>
      <sheetData sheetId="0">
        <row r="454">
          <cell r="H454">
            <v>77118891</v>
          </cell>
        </row>
        <row r="455">
          <cell r="H455">
            <v>54976412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JAN06ass"/>
    </sheetNames>
    <sheetDataSet>
      <sheetData sheetId="0">
        <row r="454">
          <cell r="H454">
            <v>77338845</v>
          </cell>
        </row>
        <row r="455">
          <cell r="H455">
            <v>54137158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FEB06ass"/>
    </sheetNames>
    <sheetDataSet>
      <sheetData sheetId="0">
        <row r="454">
          <cell r="H454">
            <v>79143980</v>
          </cell>
        </row>
        <row r="455">
          <cell r="H455">
            <v>51369359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MAR06ass"/>
    </sheetNames>
    <sheetDataSet>
      <sheetData sheetId="0">
        <row r="454">
          <cell r="H454">
            <v>78335140</v>
          </cell>
        </row>
        <row r="455">
          <cell r="H455">
            <v>53628436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PR06ass"/>
    </sheetNames>
    <sheetDataSet>
      <sheetData sheetId="0">
        <row r="454">
          <cell r="H454">
            <v>79071031</v>
          </cell>
        </row>
        <row r="455">
          <cell r="H455">
            <v>54059461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MAY06ass"/>
    </sheetNames>
    <sheetDataSet>
      <sheetData sheetId="0">
        <row r="454">
          <cell r="H454">
            <v>81047692</v>
          </cell>
        </row>
        <row r="455">
          <cell r="H455">
            <v>54060331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5">
        <row r="19">
          <cell r="T19">
            <v>631341313</v>
          </cell>
          <cell r="AC19">
            <v>195322504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JUNE06ass"/>
    </sheetNames>
    <sheetDataSet>
      <sheetData sheetId="0">
        <row r="454">
          <cell r="H454">
            <v>82294330</v>
          </cell>
        </row>
        <row r="455">
          <cell r="H455">
            <v>57970936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JUL06ass"/>
    </sheetNames>
    <sheetDataSet>
      <sheetData sheetId="0">
        <row r="454">
          <cell r="H454">
            <v>82702386</v>
          </cell>
        </row>
        <row r="455">
          <cell r="H455">
            <v>57854350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UG06ass"/>
    </sheetNames>
    <sheetDataSet>
      <sheetData sheetId="0">
        <row r="454">
          <cell r="H454">
            <v>83908255</v>
          </cell>
        </row>
        <row r="455">
          <cell r="H455">
            <v>57361080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EP06ass"/>
    </sheetNames>
    <sheetDataSet>
      <sheetData sheetId="0">
        <row r="454">
          <cell r="H454">
            <v>85002228</v>
          </cell>
        </row>
        <row r="455">
          <cell r="H455">
            <v>58397987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Oct06ass"/>
    </sheetNames>
    <sheetDataSet>
      <sheetData sheetId="0">
        <row r="454">
          <cell r="H454">
            <v>85069771</v>
          </cell>
        </row>
        <row r="455">
          <cell r="H455">
            <v>57830530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Nov06ass"/>
    </sheetNames>
    <sheetDataSet>
      <sheetData sheetId="0">
        <row r="454">
          <cell r="H454">
            <v>87282190</v>
          </cell>
        </row>
        <row r="455">
          <cell r="H455">
            <v>60666731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Dec06ass"/>
    </sheetNames>
    <sheetDataSet>
      <sheetData sheetId="0">
        <row r="454">
          <cell r="H454">
            <v>92057893</v>
          </cell>
        </row>
        <row r="455">
          <cell r="H455">
            <v>61391274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Jan07ass"/>
    </sheetNames>
    <sheetDataSet>
      <sheetData sheetId="0">
        <row r="454">
          <cell r="H454">
            <v>92132433</v>
          </cell>
        </row>
        <row r="455">
          <cell r="H455">
            <v>64452932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Feb07ass"/>
    </sheetNames>
    <sheetDataSet>
      <sheetData sheetId="0">
        <row r="454">
          <cell r="H454">
            <v>94604832</v>
          </cell>
        </row>
        <row r="455">
          <cell r="H455">
            <v>66772977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Mar07ass"/>
    </sheetNames>
    <sheetDataSet>
      <sheetData sheetId="0">
        <row r="454">
          <cell r="H454">
            <v>97569650</v>
          </cell>
        </row>
        <row r="455">
          <cell r="H455">
            <v>66536425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6"/>
  <sheetViews>
    <sheetView showGridLines="0" tabSelected="1" zoomScalePageLayoutView="0" workbookViewId="0" topLeftCell="A1">
      <pane xSplit="1" ySplit="11" topLeftCell="B29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02" sqref="B302"/>
    </sheetView>
  </sheetViews>
  <sheetFormatPr defaultColWidth="9.140625" defaultRowHeight="15"/>
  <cols>
    <col min="1" max="1" width="14.140625" style="12" customWidth="1"/>
    <col min="2" max="2" width="16.28125" style="12" customWidth="1"/>
    <col min="3" max="3" width="15.57421875" style="13" customWidth="1"/>
    <col min="4" max="4" width="15.421875" style="13" customWidth="1"/>
    <col min="5" max="5" width="14.28125" style="14" customWidth="1"/>
    <col min="6" max="6" width="11.7109375" style="14" bestFit="1" customWidth="1"/>
    <col min="7" max="16384" width="9.140625" style="14" customWidth="1"/>
  </cols>
  <sheetData>
    <row r="1" spans="1:6" ht="15">
      <c r="A1" s="20" t="s">
        <v>8</v>
      </c>
      <c r="B1" s="21" t="s">
        <v>21</v>
      </c>
      <c r="C1" s="21"/>
      <c r="D1" s="21"/>
      <c r="E1" s="22"/>
      <c r="F1" s="22"/>
    </row>
    <row r="2" spans="1:6" ht="15">
      <c r="A2" s="20" t="s">
        <v>9</v>
      </c>
      <c r="B2" s="23" t="s">
        <v>10</v>
      </c>
      <c r="C2" s="21"/>
      <c r="D2" s="21"/>
      <c r="E2" s="22"/>
      <c r="F2" s="22"/>
    </row>
    <row r="3" spans="1:6" ht="15">
      <c r="A3" s="20" t="s">
        <v>11</v>
      </c>
      <c r="B3" s="24" t="s">
        <v>20</v>
      </c>
      <c r="C3" s="24"/>
      <c r="D3" s="24"/>
      <c r="E3" s="25"/>
      <c r="F3" s="25"/>
    </row>
    <row r="4" spans="1:6" ht="15">
      <c r="A4" s="20" t="s">
        <v>12</v>
      </c>
      <c r="B4" s="26" t="s">
        <v>22</v>
      </c>
      <c r="C4" s="27"/>
      <c r="D4" s="26"/>
      <c r="E4" s="28"/>
      <c r="F4" s="28"/>
    </row>
    <row r="5" spans="1:6" ht="15">
      <c r="A5" s="20" t="s">
        <v>13</v>
      </c>
      <c r="B5" s="29" t="s">
        <v>14</v>
      </c>
      <c r="C5" s="30"/>
      <c r="D5" s="30"/>
      <c r="E5" s="28"/>
      <c r="F5" s="28"/>
    </row>
    <row r="6" spans="1:6" ht="15">
      <c r="A6" s="20" t="s">
        <v>15</v>
      </c>
      <c r="B6" s="29" t="s">
        <v>16</v>
      </c>
      <c r="C6" s="30"/>
      <c r="D6" s="30"/>
      <c r="E6" s="28"/>
      <c r="F6" s="28"/>
    </row>
    <row r="7" spans="1:6" ht="15">
      <c r="A7" s="20" t="s">
        <v>17</v>
      </c>
      <c r="B7" s="29" t="s">
        <v>18</v>
      </c>
      <c r="C7" s="30"/>
      <c r="D7" s="30"/>
      <c r="E7" s="28"/>
      <c r="F7" s="28"/>
    </row>
    <row r="8" spans="1:6" ht="15">
      <c r="A8" s="31" t="s">
        <v>19</v>
      </c>
      <c r="B8" s="32"/>
      <c r="C8" s="33"/>
      <c r="D8" s="33"/>
      <c r="E8" s="34"/>
      <c r="F8" s="34"/>
    </row>
    <row r="9" ht="12.75"/>
    <row r="11" spans="1:5" ht="25.5">
      <c r="A11" s="15" t="s">
        <v>3</v>
      </c>
      <c r="B11" s="1" t="s">
        <v>1</v>
      </c>
      <c r="C11" s="1" t="s">
        <v>2</v>
      </c>
      <c r="D11" s="1" t="s">
        <v>0</v>
      </c>
      <c r="E11" s="2" t="s">
        <v>7</v>
      </c>
    </row>
    <row r="12" spans="1:5" ht="12.75">
      <c r="A12" s="16">
        <v>36556</v>
      </c>
      <c r="B12" s="3">
        <f>(+'[13]A'!L$449)/1000</f>
        <v>26430.456</v>
      </c>
      <c r="C12" s="3">
        <f>(+'[13]A'!$L$450)/1000</f>
        <v>10432.133</v>
      </c>
      <c r="D12" s="4">
        <f>B12+C12</f>
        <v>36862.589</v>
      </c>
      <c r="E12" s="5">
        <f>C12/D12*100</f>
        <v>28.300055104648237</v>
      </c>
    </row>
    <row r="13" spans="1:5" ht="12.75">
      <c r="A13" s="16">
        <v>36585</v>
      </c>
      <c r="B13" s="3">
        <f>(+'[14]A'!L$449)/1000</f>
        <v>26449.175</v>
      </c>
      <c r="C13" s="3">
        <f>(+'[14]A'!$L$450)/1000</f>
        <v>10403.619</v>
      </c>
      <c r="D13" s="4">
        <f aca="true" t="shared" si="0" ref="D13:D76">B13+C13</f>
        <v>36852.794</v>
      </c>
      <c r="E13" s="5">
        <f aca="true" t="shared" si="1" ref="E13:E76">C13/D13*100</f>
        <v>28.230204201070887</v>
      </c>
    </row>
    <row r="14" spans="1:5" ht="12.75">
      <c r="A14" s="16">
        <v>36616</v>
      </c>
      <c r="B14" s="3">
        <f>(+'[15]A'!L$449)/1000</f>
        <v>26742.021</v>
      </c>
      <c r="C14" s="3">
        <f>(+'[15]A'!$L$450)/1000</f>
        <v>11518.751</v>
      </c>
      <c r="D14" s="4">
        <f t="shared" si="0"/>
        <v>38260.772</v>
      </c>
      <c r="E14" s="5">
        <f t="shared" si="1"/>
        <v>30.10590324732601</v>
      </c>
    </row>
    <row r="15" spans="1:5" ht="12.75">
      <c r="A15" s="16">
        <v>36646</v>
      </c>
      <c r="B15" s="3">
        <f>(+'[16]A'!L$449)/1000</f>
        <v>27063.402</v>
      </c>
      <c r="C15" s="3">
        <f>(+'[16]A'!$L$450)/1000</f>
        <v>11407.088</v>
      </c>
      <c r="D15" s="4">
        <f t="shared" si="0"/>
        <v>38470.49</v>
      </c>
      <c r="E15" s="5">
        <f t="shared" si="1"/>
        <v>29.651527703442305</v>
      </c>
    </row>
    <row r="16" spans="1:5" ht="12.75">
      <c r="A16" s="16">
        <v>36677</v>
      </c>
      <c r="B16" s="3">
        <f>(+'[17]A'!L$449)/1000</f>
        <v>26704.147</v>
      </c>
      <c r="C16" s="3">
        <f>(+'[17]A'!$L$450)/1000</f>
        <v>12014.643</v>
      </c>
      <c r="D16" s="4">
        <f t="shared" si="0"/>
        <v>38718.79</v>
      </c>
      <c r="E16" s="5">
        <f t="shared" si="1"/>
        <v>31.03052290632016</v>
      </c>
    </row>
    <row r="17" spans="1:5" ht="12.75">
      <c r="A17" s="16">
        <v>36707</v>
      </c>
      <c r="B17" s="3">
        <f>(+'[18]A'!L$449)/1000</f>
        <v>26901.857</v>
      </c>
      <c r="C17" s="3">
        <f>(+'[18]A'!$L$450)/1000</f>
        <v>11853.082</v>
      </c>
      <c r="D17" s="4">
        <f t="shared" si="0"/>
        <v>38754.939</v>
      </c>
      <c r="E17" s="5">
        <f t="shared" si="1"/>
        <v>30.58470044295516</v>
      </c>
    </row>
    <row r="18" spans="1:5" ht="12.75">
      <c r="A18" s="16">
        <v>36738</v>
      </c>
      <c r="B18" s="3">
        <f>(+'[19]A'!L$449)/1000</f>
        <v>26740.034</v>
      </c>
      <c r="C18" s="3">
        <f>(+'[19]A'!$L$450)/1000</f>
        <v>12264.227</v>
      </c>
      <c r="D18" s="4">
        <f t="shared" si="0"/>
        <v>39004.261</v>
      </c>
      <c r="E18" s="5">
        <f t="shared" si="1"/>
        <v>31.443300515294986</v>
      </c>
    </row>
    <row r="19" spans="1:5" ht="12.75">
      <c r="A19" s="16">
        <v>36769</v>
      </c>
      <c r="B19" s="3">
        <f>(+'[20]A'!L$449)/1000</f>
        <v>26400.502</v>
      </c>
      <c r="C19" s="3">
        <f>(+'[20]A'!$L$450)/1000</f>
        <v>12222.163</v>
      </c>
      <c r="D19" s="4">
        <f t="shared" si="0"/>
        <v>38622.665</v>
      </c>
      <c r="E19" s="5">
        <f t="shared" si="1"/>
        <v>31.645053493848756</v>
      </c>
    </row>
    <row r="20" spans="1:5" ht="12.75">
      <c r="A20" s="16">
        <v>36799</v>
      </c>
      <c r="B20" s="3">
        <f>(+'[21]A'!L$449)/1000</f>
        <v>26442.242</v>
      </c>
      <c r="C20" s="3">
        <f>(+'[21]A'!$L$450)/1000</f>
        <v>12948.537</v>
      </c>
      <c r="D20" s="4">
        <f t="shared" si="0"/>
        <v>39390.778999999995</v>
      </c>
      <c r="E20" s="5">
        <f t="shared" si="1"/>
        <v>32.87200032271513</v>
      </c>
    </row>
    <row r="21" spans="1:5" ht="12.75">
      <c r="A21" s="16">
        <v>36830</v>
      </c>
      <c r="B21" s="3">
        <f>(+'[22]A'!L$449)/1000</f>
        <v>26823.66</v>
      </c>
      <c r="C21" s="3">
        <f>(+'[22]A'!$L$450)/1000</f>
        <v>12734.991</v>
      </c>
      <c r="D21" s="4">
        <f t="shared" si="0"/>
        <v>39558.651</v>
      </c>
      <c r="E21" s="5">
        <f t="shared" si="1"/>
        <v>32.19268270801246</v>
      </c>
    </row>
    <row r="22" spans="1:5" ht="12.75">
      <c r="A22" s="16">
        <v>36860</v>
      </c>
      <c r="B22" s="3">
        <f>(+'[23]A'!L$449)/1000</f>
        <v>27434.214</v>
      </c>
      <c r="C22" s="3">
        <f>(+'[23]A'!$L$450)/1000</f>
        <v>12917.562</v>
      </c>
      <c r="D22" s="4">
        <f t="shared" si="0"/>
        <v>40351.776</v>
      </c>
      <c r="E22" s="5">
        <f t="shared" si="1"/>
        <v>32.01237536608054</v>
      </c>
    </row>
    <row r="23" spans="1:5" ht="12.75">
      <c r="A23" s="16">
        <v>36891</v>
      </c>
      <c r="B23" s="3">
        <f>(+'[24]A'!L$449)/1000</f>
        <v>28088.689</v>
      </c>
      <c r="C23" s="3">
        <f>(+'[24]A'!$L$450)/1000</f>
        <v>12485.065</v>
      </c>
      <c r="D23" s="4">
        <f t="shared" si="0"/>
        <v>40573.754</v>
      </c>
      <c r="E23" s="5">
        <f t="shared" si="1"/>
        <v>30.77128382057031</v>
      </c>
    </row>
    <row r="24" spans="1:5" ht="12.75">
      <c r="A24" s="16">
        <v>36922</v>
      </c>
      <c r="B24" s="3">
        <f>(+'[25]JAN01ass'!L$449)/1000</f>
        <v>27934.447</v>
      </c>
      <c r="C24" s="3">
        <f>(+'[25]JAN01ass'!$L$450)/1000</f>
        <v>12025.132</v>
      </c>
      <c r="D24" s="4">
        <f t="shared" si="0"/>
        <v>39959.579</v>
      </c>
      <c r="E24" s="5">
        <f t="shared" si="1"/>
        <v>30.09323997132202</v>
      </c>
    </row>
    <row r="25" spans="1:5" ht="12.75">
      <c r="A25" s="16">
        <v>36950</v>
      </c>
      <c r="B25" s="3">
        <f>(+'[26]feb01ass'!L$449)/1000</f>
        <v>28572.89</v>
      </c>
      <c r="C25" s="3">
        <f>(+'[26]feb01ass'!$L$450)/1000</f>
        <v>12009.377</v>
      </c>
      <c r="D25" s="4">
        <f t="shared" si="0"/>
        <v>40582.267</v>
      </c>
      <c r="E25" s="5">
        <f t="shared" si="1"/>
        <v>29.59267159717815</v>
      </c>
    </row>
    <row r="26" spans="1:5" ht="12.75">
      <c r="A26" s="16">
        <v>36981</v>
      </c>
      <c r="B26" s="3">
        <f>(+'[27]Mar01ass'!L$449)/1000</f>
        <v>28924.979</v>
      </c>
      <c r="C26" s="3">
        <f>(+'[27]Mar01ass'!$L$450)/1000</f>
        <v>12453.868</v>
      </c>
      <c r="D26" s="4">
        <f t="shared" si="0"/>
        <v>41378.847</v>
      </c>
      <c r="E26" s="5">
        <f t="shared" si="1"/>
        <v>30.09718467989212</v>
      </c>
    </row>
    <row r="27" spans="1:5" ht="12.75">
      <c r="A27" s="16">
        <v>37011</v>
      </c>
      <c r="B27" s="3">
        <f>(+'[28]apr01ass'!L$449)/1000</f>
        <v>28662.193</v>
      </c>
      <c r="C27" s="3">
        <f>(+'[28]apr01ass'!$L$450)/1000</f>
        <v>12280.198</v>
      </c>
      <c r="D27" s="4">
        <f t="shared" si="0"/>
        <v>40942.391</v>
      </c>
      <c r="E27" s="5">
        <f t="shared" si="1"/>
        <v>29.99384671989479</v>
      </c>
    </row>
    <row r="28" spans="1:5" ht="12.75">
      <c r="A28" s="16">
        <v>37042</v>
      </c>
      <c r="B28" s="3">
        <f>(+'[29]may01ass'!L$449)/1000</f>
        <v>28387.812</v>
      </c>
      <c r="C28" s="3">
        <f>(+'[29]may01ass'!$L$450)/1000</f>
        <v>12801.923</v>
      </c>
      <c r="D28" s="4">
        <f t="shared" si="0"/>
        <v>41189.735</v>
      </c>
      <c r="E28" s="5">
        <f t="shared" si="1"/>
        <v>31.080372330630436</v>
      </c>
    </row>
    <row r="29" spans="1:5" ht="12.75">
      <c r="A29" s="16">
        <v>37072</v>
      </c>
      <c r="B29" s="3">
        <f>(+'[30]Jun01ass'!L$449)/1000</f>
        <v>28989.903</v>
      </c>
      <c r="C29" s="3">
        <f>(+'[30]Jun01ass'!$L$450)/1000</f>
        <v>12893.343</v>
      </c>
      <c r="D29" s="4">
        <f t="shared" si="0"/>
        <v>41883.246</v>
      </c>
      <c r="E29" s="5">
        <f t="shared" si="1"/>
        <v>30.784010866779525</v>
      </c>
    </row>
    <row r="30" spans="1:5" ht="12.75">
      <c r="A30" s="16">
        <v>37103</v>
      </c>
      <c r="B30" s="3">
        <f>(+'[31]Jul01ass'!L$449)/1000</f>
        <v>29587.644</v>
      </c>
      <c r="C30" s="3">
        <f>(+'[31]Jul01ass'!$L$450)/1000</f>
        <v>13467.5</v>
      </c>
      <c r="D30" s="4">
        <f t="shared" si="0"/>
        <v>43055.144</v>
      </c>
      <c r="E30" s="5">
        <f t="shared" si="1"/>
        <v>31.279653831839465</v>
      </c>
    </row>
    <row r="31" spans="1:5" ht="12.75">
      <c r="A31" s="16">
        <v>37134</v>
      </c>
      <c r="B31" s="3">
        <f>(+'[32]Aug01ass'!L$449)/1000</f>
        <v>29824.066</v>
      </c>
      <c r="C31" s="3">
        <f>(+'[32]Aug01ass'!$L$450)/1000</f>
        <v>13967.172</v>
      </c>
      <c r="D31" s="4">
        <f t="shared" si="0"/>
        <v>43791.238</v>
      </c>
      <c r="E31" s="5">
        <f t="shared" si="1"/>
        <v>31.894900984530288</v>
      </c>
    </row>
    <row r="32" spans="1:5" ht="12.75">
      <c r="A32" s="16">
        <v>37164</v>
      </c>
      <c r="B32" s="3">
        <f>(+'[33]Sep01ass'!L$449)/1000</f>
        <v>28990.932</v>
      </c>
      <c r="C32" s="3">
        <f>(+'[33]Sep01ass'!$L$450)/1000</f>
        <v>13990.625</v>
      </c>
      <c r="D32" s="4">
        <f t="shared" si="0"/>
        <v>42981.557</v>
      </c>
      <c r="E32" s="5">
        <f t="shared" si="1"/>
        <v>32.550298259320854</v>
      </c>
    </row>
    <row r="33" spans="1:5" ht="12.75">
      <c r="A33" s="16">
        <v>37195</v>
      </c>
      <c r="B33" s="3">
        <f>(+'[34]Oct01ass'!L$449)/1000</f>
        <v>30751.651</v>
      </c>
      <c r="C33" s="3">
        <f>(+'[34]Oct01ass'!$L$450)/1000</f>
        <v>13909.218</v>
      </c>
      <c r="D33" s="4">
        <f t="shared" si="0"/>
        <v>44660.869000000006</v>
      </c>
      <c r="E33" s="5">
        <f t="shared" si="1"/>
        <v>31.14408275396522</v>
      </c>
    </row>
    <row r="34" spans="1:5" ht="12.75">
      <c r="A34" s="16">
        <v>37225</v>
      </c>
      <c r="B34" s="3">
        <f>(+'[35]Nov01ass'!L$449)/1000</f>
        <v>31841.921</v>
      </c>
      <c r="C34" s="3">
        <f>(+'[35]Nov01ass'!$L$450)/1000</f>
        <v>15664.773</v>
      </c>
      <c r="D34" s="4">
        <f t="shared" si="0"/>
        <v>47506.693999999996</v>
      </c>
      <c r="E34" s="5">
        <f t="shared" si="1"/>
        <v>32.9738225943485</v>
      </c>
    </row>
    <row r="35" spans="1:5" ht="12.75">
      <c r="A35" s="16">
        <v>37256</v>
      </c>
      <c r="B35" s="3">
        <f>(+'[36]Dec01ass'!L$449)/1000</f>
        <v>33059.874</v>
      </c>
      <c r="C35" s="3">
        <f>(+'[36]Dec01ass'!$L$450)/1000</f>
        <v>15975.224</v>
      </c>
      <c r="D35" s="4">
        <f t="shared" si="0"/>
        <v>49035.098000000005</v>
      </c>
      <c r="E35" s="5">
        <f t="shared" si="1"/>
        <v>32.57916197088053</v>
      </c>
    </row>
    <row r="36" spans="1:5" ht="12.75">
      <c r="A36" s="16">
        <v>37287</v>
      </c>
      <c r="B36" s="3">
        <f>(+'[37]Jan02ass'!L$449)/1000</f>
        <v>34136.775</v>
      </c>
      <c r="C36" s="3">
        <f>(+'[37]Jan02ass'!$L$450)/1000</f>
        <v>15591.597</v>
      </c>
      <c r="D36" s="4">
        <f t="shared" si="0"/>
        <v>49728.372</v>
      </c>
      <c r="E36" s="5">
        <f t="shared" si="1"/>
        <v>31.353523899797082</v>
      </c>
    </row>
    <row r="37" spans="1:5" ht="12.75">
      <c r="A37" s="16">
        <v>37315</v>
      </c>
      <c r="B37" s="3">
        <f>(+'[38]feb02ass'!L$449)/1000</f>
        <v>34705.579</v>
      </c>
      <c r="C37" s="3">
        <f>(+'[38]feb02ass'!$L$450)/1000</f>
        <v>15880.687</v>
      </c>
      <c r="D37" s="4">
        <f t="shared" si="0"/>
        <v>50586.265999999996</v>
      </c>
      <c r="E37" s="5">
        <f t="shared" si="1"/>
        <v>31.393277772271233</v>
      </c>
    </row>
    <row r="38" spans="1:5" ht="12.75">
      <c r="A38" s="16">
        <v>37346</v>
      </c>
      <c r="B38" s="3">
        <f>(+'[39]Mar02ass'!L$449)/1000</f>
        <v>35206.566</v>
      </c>
      <c r="C38" s="3">
        <f>(+'[39]Mar02ass'!$L$450)/1000</f>
        <v>16148.103</v>
      </c>
      <c r="D38" s="4">
        <f t="shared" si="0"/>
        <v>51354.668999999994</v>
      </c>
      <c r="E38" s="5">
        <f t="shared" si="1"/>
        <v>31.444274326838716</v>
      </c>
    </row>
    <row r="39" spans="1:5" ht="12.75">
      <c r="A39" s="16">
        <v>37376</v>
      </c>
      <c r="B39" s="3">
        <f>(+'[40]apr02ass'!L$449)/1000</f>
        <v>36184.114</v>
      </c>
      <c r="C39" s="3">
        <f>(+'[40]apr02ass'!$L$450)/1000</f>
        <v>18879.035</v>
      </c>
      <c r="D39" s="4">
        <f t="shared" si="0"/>
        <v>55063.149000000005</v>
      </c>
      <c r="E39" s="5">
        <f t="shared" si="1"/>
        <v>34.286152068781966</v>
      </c>
    </row>
    <row r="40" spans="1:5" ht="12.75">
      <c r="A40" s="16">
        <v>37407</v>
      </c>
      <c r="B40" s="3">
        <f>(+'[41]may02ass'!L$449)/1000</f>
        <v>37128.394</v>
      </c>
      <c r="C40" s="3">
        <f>(+'[41]may02ass'!$L$450)/1000</f>
        <v>19332.527</v>
      </c>
      <c r="D40" s="4">
        <f t="shared" si="0"/>
        <v>56460.921</v>
      </c>
      <c r="E40" s="5">
        <f t="shared" si="1"/>
        <v>34.240544889446625</v>
      </c>
    </row>
    <row r="41" spans="1:5" ht="12.75">
      <c r="A41" s="16">
        <v>37437</v>
      </c>
      <c r="B41" s="3">
        <f>(+'[42]Jun02ass'!L$449)/1000</f>
        <v>37843.408</v>
      </c>
      <c r="C41" s="3">
        <f>(+'[42]Jun02ass'!$L$450)/1000</f>
        <v>20257.36</v>
      </c>
      <c r="D41" s="4">
        <f t="shared" si="0"/>
        <v>58100.768000000004</v>
      </c>
      <c r="E41" s="5">
        <f t="shared" si="1"/>
        <v>34.86590745237653</v>
      </c>
    </row>
    <row r="42" spans="1:5" ht="12.75">
      <c r="A42" s="16">
        <v>37468</v>
      </c>
      <c r="B42" s="3">
        <f>(+'[43]jul02ass'!L$449)/1000</f>
        <v>38881.605</v>
      </c>
      <c r="C42" s="3">
        <f>(+'[43]jul02ass'!$L$450)/1000</f>
        <v>21284.643</v>
      </c>
      <c r="D42" s="4">
        <f t="shared" si="0"/>
        <v>60166.24800000001</v>
      </c>
      <c r="E42" s="5">
        <f t="shared" si="1"/>
        <v>35.37638411489445</v>
      </c>
    </row>
    <row r="43" spans="1:5" ht="12.75">
      <c r="A43" s="16">
        <v>37499</v>
      </c>
      <c r="B43" s="3">
        <f>(+'[44]aug02ass'!L$449)/1000</f>
        <v>40300.807</v>
      </c>
      <c r="C43" s="3">
        <f>(+'[44]aug02ass'!$L$450)/1000</f>
        <v>21893</v>
      </c>
      <c r="D43" s="4">
        <f t="shared" si="0"/>
        <v>62193.807</v>
      </c>
      <c r="E43" s="5">
        <f t="shared" si="1"/>
        <v>35.20125404125848</v>
      </c>
    </row>
    <row r="44" spans="1:5" ht="12.75">
      <c r="A44" s="16">
        <v>37529</v>
      </c>
      <c r="B44" s="3">
        <f>(+'[45]sep02ass'!L$449)/1000</f>
        <v>43958.869</v>
      </c>
      <c r="C44" s="3">
        <f>(+'[45]sep02ass'!$L$450)/1000</f>
        <v>23087.109</v>
      </c>
      <c r="D44" s="4">
        <f t="shared" si="0"/>
        <v>67045.978</v>
      </c>
      <c r="E44" s="5">
        <f t="shared" si="1"/>
        <v>34.434741186115595</v>
      </c>
    </row>
    <row r="45" spans="1:5" ht="12.75">
      <c r="A45" s="16">
        <v>37560</v>
      </c>
      <c r="B45" s="3">
        <f>(+'[46]OCT02ass'!L$449)/1000</f>
        <v>45209.598</v>
      </c>
      <c r="C45" s="3">
        <f>(+'[46]OCT02ass'!$L$450)/1000</f>
        <v>23171.126</v>
      </c>
      <c r="D45" s="4">
        <f t="shared" si="0"/>
        <v>68380.724</v>
      </c>
      <c r="E45" s="5">
        <f t="shared" si="1"/>
        <v>33.885464564546</v>
      </c>
    </row>
    <row r="46" spans="1:5" ht="12.75">
      <c r="A46" s="16">
        <v>37590</v>
      </c>
      <c r="B46" s="3">
        <f>(+'[47]NOV02ass'!H$451)/1000</f>
        <v>46520.51</v>
      </c>
      <c r="C46" s="3">
        <f>(+'[47]NOV02ass'!$H$452)/1000</f>
        <v>24858.217</v>
      </c>
      <c r="D46" s="4">
        <f t="shared" si="0"/>
        <v>71378.727</v>
      </c>
      <c r="E46" s="5">
        <f t="shared" si="1"/>
        <v>34.82580601360403</v>
      </c>
    </row>
    <row r="47" spans="1:5" ht="12.75">
      <c r="A47" s="16">
        <v>37621</v>
      </c>
      <c r="B47" s="3">
        <f>(+'[48]DEC02ass'!L$449)/1000</f>
        <v>49556.763</v>
      </c>
      <c r="C47" s="3">
        <f>(+'[48]DEC02ass'!$L$450)/1000</f>
        <v>24386.556</v>
      </c>
      <c r="D47" s="4">
        <f t="shared" si="0"/>
        <v>73943.319</v>
      </c>
      <c r="E47" s="5">
        <f t="shared" si="1"/>
        <v>32.98006679954412</v>
      </c>
    </row>
    <row r="48" spans="1:5" ht="12.75">
      <c r="A48" s="16">
        <v>37652</v>
      </c>
      <c r="B48" s="3">
        <f>(+'[49]JAN03ass'!L$449)/1000</f>
        <v>49922.97</v>
      </c>
      <c r="C48" s="3">
        <f>(+'[49]JAN03ass'!$L$450)/1000</f>
        <v>26173.783</v>
      </c>
      <c r="D48" s="4">
        <f t="shared" si="0"/>
        <v>76096.753</v>
      </c>
      <c r="E48" s="5">
        <f t="shared" si="1"/>
        <v>34.39540055013911</v>
      </c>
    </row>
    <row r="49" spans="1:5" ht="12.75">
      <c r="A49" s="16">
        <v>37680</v>
      </c>
      <c r="B49" s="3">
        <f>(+'[50]feb03ass'!L$449)/1000</f>
        <v>51474.42</v>
      </c>
      <c r="C49" s="3">
        <f>(+'[50]feb03ass'!$L$450)/1000</f>
        <v>26918.897</v>
      </c>
      <c r="D49" s="4">
        <f t="shared" si="0"/>
        <v>78393.317</v>
      </c>
      <c r="E49" s="5">
        <f t="shared" si="1"/>
        <v>34.338254879558164</v>
      </c>
    </row>
    <row r="50" spans="1:5" ht="12.75">
      <c r="A50" s="16">
        <v>37711</v>
      </c>
      <c r="B50" s="3">
        <f>(+'[51]mar03ass'!L$449)/1000</f>
        <v>51440.888</v>
      </c>
      <c r="C50" s="3">
        <f>(+'[51]mar03ass'!$L$450)/1000</f>
        <v>28244.495</v>
      </c>
      <c r="D50" s="4">
        <f t="shared" si="0"/>
        <v>79685.383</v>
      </c>
      <c r="E50" s="5">
        <f t="shared" si="1"/>
        <v>35.44501379882933</v>
      </c>
    </row>
    <row r="51" spans="1:5" ht="12.75">
      <c r="A51" s="16">
        <v>37741</v>
      </c>
      <c r="B51" s="3">
        <f>(+'[52]APR03ass'!L$449)/1000</f>
        <v>52995.185</v>
      </c>
      <c r="C51" s="3">
        <f>(+'[52]APR03ass'!$L$450)/1000</f>
        <v>30028.215</v>
      </c>
      <c r="D51" s="4">
        <f t="shared" si="0"/>
        <v>83023.4</v>
      </c>
      <c r="E51" s="5">
        <f t="shared" si="1"/>
        <v>36.16837542186902</v>
      </c>
    </row>
    <row r="52" spans="1:5" ht="12.75">
      <c r="A52" s="16">
        <v>37772</v>
      </c>
      <c r="B52" s="3">
        <f>(+'[53]may03ass'!L$449)/1000</f>
        <v>54620.725</v>
      </c>
      <c r="C52" s="3">
        <f>(+'[53]may03ass'!$L$450)/1000</f>
        <v>30654.888</v>
      </c>
      <c r="D52" s="4">
        <f t="shared" si="0"/>
        <v>85275.613</v>
      </c>
      <c r="E52" s="5">
        <f t="shared" si="1"/>
        <v>35.94801247573559</v>
      </c>
    </row>
    <row r="53" spans="1:5" ht="12.75">
      <c r="A53" s="16">
        <v>37802</v>
      </c>
      <c r="B53" s="3">
        <f>(+'[54]JUN03ass'!L$449)/1000</f>
        <v>55152.248</v>
      </c>
      <c r="C53" s="3">
        <f>(+'[54]JUN03ass'!$L$450)/1000</f>
        <v>31915.13</v>
      </c>
      <c r="D53" s="4">
        <f t="shared" si="0"/>
        <v>87067.378</v>
      </c>
      <c r="E53" s="5">
        <f t="shared" si="1"/>
        <v>36.655669130176406</v>
      </c>
    </row>
    <row r="54" spans="1:5" ht="12.75">
      <c r="A54" s="16">
        <v>37833</v>
      </c>
      <c r="B54" s="3">
        <f>(+'[55]JUL03ass'!L$449)/1000</f>
        <v>55724.077</v>
      </c>
      <c r="C54" s="3">
        <f>(+'[55]JUL03ass'!$L$450)/1000</f>
        <v>33417.138</v>
      </c>
      <c r="D54" s="4">
        <f t="shared" si="0"/>
        <v>89141.215</v>
      </c>
      <c r="E54" s="5">
        <f t="shared" si="1"/>
        <v>37.487864620198415</v>
      </c>
    </row>
    <row r="55" spans="1:5" ht="12.75">
      <c r="A55" s="16">
        <v>37864</v>
      </c>
      <c r="B55" s="3">
        <f>(+'[56]AUG03ass'!L$449)/1000</f>
        <v>57120.305</v>
      </c>
      <c r="C55" s="3">
        <f>(+'[56]AUG03ass'!$L$450)/1000</f>
        <v>34892.119</v>
      </c>
      <c r="D55" s="4">
        <f t="shared" si="0"/>
        <v>92012.424</v>
      </c>
      <c r="E55" s="5">
        <f t="shared" si="1"/>
        <v>37.92109530773801</v>
      </c>
    </row>
    <row r="56" spans="1:5" ht="12.75">
      <c r="A56" s="16">
        <v>37894</v>
      </c>
      <c r="B56" s="3">
        <f>(+'[57]SEP03ass'!L$449)/1000</f>
        <v>56231.993</v>
      </c>
      <c r="C56" s="3">
        <f>(+'[57]SEP03ass'!$L$450)/1000</f>
        <v>35022.861</v>
      </c>
      <c r="D56" s="4">
        <f t="shared" si="0"/>
        <v>91254.85399999999</v>
      </c>
      <c r="E56" s="5">
        <f t="shared" si="1"/>
        <v>38.3791759723817</v>
      </c>
    </row>
    <row r="57" spans="1:5" ht="12.75">
      <c r="A57" s="16">
        <v>37925</v>
      </c>
      <c r="B57" s="3">
        <f>(+'[58]BLANKass'!L$449)/1000</f>
        <v>59637.248</v>
      </c>
      <c r="C57" s="3">
        <f>(+'[58]BLANKass'!$L$450)/1000</f>
        <v>36118.322</v>
      </c>
      <c r="D57" s="4">
        <f t="shared" si="0"/>
        <v>95755.57</v>
      </c>
      <c r="E57" s="5">
        <f t="shared" si="1"/>
        <v>37.71929089869132</v>
      </c>
    </row>
    <row r="58" spans="1:5" ht="12.75">
      <c r="A58" s="16">
        <v>37955</v>
      </c>
      <c r="B58" s="3">
        <f>(+'[59]BLANKass'!L$449)/1000</f>
        <v>61454.193</v>
      </c>
      <c r="C58" s="3">
        <f>(+'[59]BLANKass'!$L$450)/1000</f>
        <v>36062.953</v>
      </c>
      <c r="D58" s="4">
        <f t="shared" si="0"/>
        <v>97517.14600000001</v>
      </c>
      <c r="E58" s="5">
        <f t="shared" si="1"/>
        <v>36.9811407319078</v>
      </c>
    </row>
    <row r="59" spans="1:5" ht="12.75">
      <c r="A59" s="16">
        <v>37986</v>
      </c>
      <c r="B59" s="3">
        <f>(+'[60]BLANKass'!H$449)/1000</f>
        <v>61967.762</v>
      </c>
      <c r="C59" s="3">
        <f>(+'[60]BLANKass'!$H$450)/1000</f>
        <v>37182.229</v>
      </c>
      <c r="D59" s="4">
        <f t="shared" si="0"/>
        <v>99149.99100000001</v>
      </c>
      <c r="E59" s="5">
        <f t="shared" si="1"/>
        <v>37.500990796862496</v>
      </c>
    </row>
    <row r="60" spans="1:6" ht="12.75">
      <c r="A60" s="16">
        <v>38017</v>
      </c>
      <c r="B60" s="3">
        <f>(+'[61]Jan04ass'!H$454)/1000</f>
        <v>61870.783</v>
      </c>
      <c r="C60" s="3">
        <f>(+'[61]Jan04ass'!$H$455)/1000</f>
        <v>38055.507</v>
      </c>
      <c r="D60" s="4">
        <f t="shared" si="0"/>
        <v>99926.29000000001</v>
      </c>
      <c r="E60" s="5">
        <f t="shared" si="1"/>
        <v>38.08357840564279</v>
      </c>
      <c r="F60" s="17"/>
    </row>
    <row r="61" spans="1:5" ht="12.75">
      <c r="A61" s="16">
        <v>38046</v>
      </c>
      <c r="B61" s="3">
        <f>(+'[62]Feb04ass'!H$454)/1000</f>
        <v>63583.062</v>
      </c>
      <c r="C61" s="3">
        <f>(+'[62]Feb04ass'!$H$455)/1000</f>
        <v>38397.392</v>
      </c>
      <c r="D61" s="4">
        <f t="shared" si="0"/>
        <v>101980.454</v>
      </c>
      <c r="E61" s="5">
        <f t="shared" si="1"/>
        <v>37.6517170633502</v>
      </c>
    </row>
    <row r="62" spans="1:5" ht="12.75">
      <c r="A62" s="16">
        <v>38077</v>
      </c>
      <c r="B62" s="3">
        <f>(+'[63]Mar04ass'!H$454)/1000</f>
        <v>64898.694</v>
      </c>
      <c r="C62" s="3">
        <f>(+'[63]Mar04ass'!$H$455)/1000</f>
        <v>37605.491</v>
      </c>
      <c r="D62" s="4">
        <f t="shared" si="0"/>
        <v>102504.185</v>
      </c>
      <c r="E62" s="5">
        <f t="shared" si="1"/>
        <v>36.68678600781032</v>
      </c>
    </row>
    <row r="63" spans="1:5" ht="12.75">
      <c r="A63" s="16">
        <v>38107</v>
      </c>
      <c r="B63" s="3">
        <f>(+'[64]Apr04ass'!H$454)/1000</f>
        <v>65883.125</v>
      </c>
      <c r="C63" s="3">
        <f>(+'[64]Apr04ass'!$H$455)/1000</f>
        <v>36982.781</v>
      </c>
      <c r="D63" s="4">
        <f t="shared" si="0"/>
        <v>102865.906</v>
      </c>
      <c r="E63" s="5">
        <f t="shared" si="1"/>
        <v>35.952418481590975</v>
      </c>
    </row>
    <row r="64" spans="1:5" ht="12.75">
      <c r="A64" s="16">
        <v>38138</v>
      </c>
      <c r="B64" s="3">
        <f>(+'[65]May04ass'!H$454)/1000</f>
        <v>65587.94</v>
      </c>
      <c r="C64" s="3">
        <f>(+'[65]May04ass'!$H$455)/1000</f>
        <v>40059.259</v>
      </c>
      <c r="D64" s="4">
        <f t="shared" si="0"/>
        <v>105647.199</v>
      </c>
      <c r="E64" s="5">
        <f t="shared" si="1"/>
        <v>37.91795653758885</v>
      </c>
    </row>
    <row r="65" spans="1:5" ht="12.75">
      <c r="A65" s="16">
        <v>38168</v>
      </c>
      <c r="B65" s="3">
        <f>(+'[66]Jun04ass'!H$454)/1000</f>
        <v>65216.63</v>
      </c>
      <c r="C65" s="3">
        <f>(+'[66]Jun04ass'!$H$455)/1000</f>
        <v>40953.318</v>
      </c>
      <c r="D65" s="4">
        <f t="shared" si="0"/>
        <v>106169.948</v>
      </c>
      <c r="E65" s="5">
        <f t="shared" si="1"/>
        <v>38.573361644671806</v>
      </c>
    </row>
    <row r="66" spans="1:5" ht="12.75">
      <c r="A66" s="16">
        <v>38199</v>
      </c>
      <c r="B66" s="3">
        <f>(+'[67]Jul04ass'!H$454)/1000</f>
        <v>66858.66</v>
      </c>
      <c r="C66" s="3">
        <f>(+'[67]Jul04ass'!$H$455)/1000</f>
        <v>40039.393</v>
      </c>
      <c r="D66" s="4">
        <f t="shared" si="0"/>
        <v>106898.053</v>
      </c>
      <c r="E66" s="5">
        <f t="shared" si="1"/>
        <v>37.45568032001481</v>
      </c>
    </row>
    <row r="67" spans="1:5" ht="12.75">
      <c r="A67" s="16">
        <v>38230</v>
      </c>
      <c r="B67" s="3">
        <f>(+'[68]Aug04ass'!H$454)/1000</f>
        <v>66994.657</v>
      </c>
      <c r="C67" s="3">
        <f>(+'[68]Aug04ass'!$H$455)/1000</f>
        <v>40235.016</v>
      </c>
      <c r="D67" s="4">
        <f t="shared" si="0"/>
        <v>107229.67300000001</v>
      </c>
      <c r="E67" s="5">
        <f t="shared" si="1"/>
        <v>37.522277998553626</v>
      </c>
    </row>
    <row r="68" spans="1:5" ht="12.75">
      <c r="A68" s="16">
        <v>38260</v>
      </c>
      <c r="B68" s="3">
        <f>(+'[69]Sep04ass'!H$454)/1000</f>
        <v>67611.953</v>
      </c>
      <c r="C68" s="3">
        <f>(+'[69]Sep04ass'!$H$455)/1000</f>
        <v>41377.119</v>
      </c>
      <c r="D68" s="4">
        <f t="shared" si="0"/>
        <v>108989.07199999999</v>
      </c>
      <c r="E68" s="5">
        <f t="shared" si="1"/>
        <v>37.96446583195057</v>
      </c>
    </row>
    <row r="69" spans="1:5" ht="12.75">
      <c r="A69" s="16">
        <v>38291</v>
      </c>
      <c r="B69" s="3">
        <f>(+'[70]Oct04ass'!H$454)/1000</f>
        <v>67976.237</v>
      </c>
      <c r="C69" s="3">
        <f>(+'[70]Oct04ass'!$H$455)/1000</f>
        <v>41109.83</v>
      </c>
      <c r="D69" s="4">
        <f t="shared" si="0"/>
        <v>109086.067</v>
      </c>
      <c r="E69" s="5">
        <f t="shared" si="1"/>
        <v>37.68568354380216</v>
      </c>
    </row>
    <row r="70" spans="1:5" ht="12.75">
      <c r="A70" s="16">
        <v>38321</v>
      </c>
      <c r="B70" s="3">
        <f>(+'[71]Nov04ass'!H$454)/1000</f>
        <v>68866.809</v>
      </c>
      <c r="C70" s="3">
        <f>(+'[71]Nov04ass'!$H$455)/1000</f>
        <v>44765.601</v>
      </c>
      <c r="D70" s="4">
        <f t="shared" si="0"/>
        <v>113632.41</v>
      </c>
      <c r="E70" s="5">
        <f t="shared" si="1"/>
        <v>39.3950995143023</v>
      </c>
    </row>
    <row r="71" spans="1:5" ht="12.75">
      <c r="A71" s="16">
        <v>38352</v>
      </c>
      <c r="B71" s="3">
        <f>(+'[72]Dec04ass'!H$454)/1000</f>
        <v>67852.527</v>
      </c>
      <c r="C71" s="3">
        <f>(+'[72]Dec04ass'!$H$455)/1000</f>
        <v>45516.296</v>
      </c>
      <c r="D71" s="4">
        <f t="shared" si="0"/>
        <v>113368.823</v>
      </c>
      <c r="E71" s="5">
        <f t="shared" si="1"/>
        <v>40.14886526607055</v>
      </c>
    </row>
    <row r="72" spans="1:5" ht="12.75">
      <c r="A72" s="16">
        <v>38383</v>
      </c>
      <c r="B72" s="3">
        <f>(+'[73]Jan05ass'!H$454)/1000</f>
        <v>69357.753</v>
      </c>
      <c r="C72" s="3">
        <f>(+'[73]Jan05ass'!$H$455)/1000</f>
        <v>47009.039</v>
      </c>
      <c r="D72" s="4">
        <f t="shared" si="0"/>
        <v>116366.79199999999</v>
      </c>
      <c r="E72" s="5">
        <f t="shared" si="1"/>
        <v>40.39729736641704</v>
      </c>
    </row>
    <row r="73" spans="1:5" ht="12.75">
      <c r="A73" s="16">
        <v>38411</v>
      </c>
      <c r="B73" s="3">
        <f>(+'[74]Feb05ass'!H$454)/1000</f>
        <v>70426.787</v>
      </c>
      <c r="C73" s="3">
        <f>(+'[74]Feb05ass'!$H$455)/1000</f>
        <v>46017.295</v>
      </c>
      <c r="D73" s="4">
        <f t="shared" si="0"/>
        <v>116444.082</v>
      </c>
      <c r="E73" s="5">
        <f t="shared" si="1"/>
        <v>39.51879237624116</v>
      </c>
    </row>
    <row r="74" spans="1:5" ht="12.75">
      <c r="A74" s="16">
        <v>38442</v>
      </c>
      <c r="B74" s="3">
        <f>(+'[75]Mar05ass'!H$454)/1000</f>
        <v>71168.933</v>
      </c>
      <c r="C74" s="3">
        <f>(+'[75]Mar05ass'!$H$455)/1000</f>
        <v>47275.946</v>
      </c>
      <c r="D74" s="4">
        <f t="shared" si="0"/>
        <v>118444.87900000002</v>
      </c>
      <c r="E74" s="5">
        <f t="shared" si="1"/>
        <v>39.91387926530787</v>
      </c>
    </row>
    <row r="75" spans="1:5" ht="12.75">
      <c r="A75" s="16">
        <v>38472</v>
      </c>
      <c r="B75" s="3">
        <f>(+'[76]Apr05ass'!H$454)/1000</f>
        <v>71562.484</v>
      </c>
      <c r="C75" s="3">
        <f>(+'[76]Apr05ass'!$H$455)/1000</f>
        <v>46843.465</v>
      </c>
      <c r="D75" s="4">
        <f t="shared" si="0"/>
        <v>118405.949</v>
      </c>
      <c r="E75" s="5">
        <f t="shared" si="1"/>
        <v>39.56174955364784</v>
      </c>
    </row>
    <row r="76" spans="1:5" ht="12.75">
      <c r="A76" s="16">
        <v>38503</v>
      </c>
      <c r="B76" s="3">
        <f>(+'[77]May05ass'!H$454)/1000</f>
        <v>71773.796</v>
      </c>
      <c r="C76" s="3">
        <f>(+'[77]May05ass'!$H$455)/1000</f>
        <v>48555.932</v>
      </c>
      <c r="D76" s="4">
        <f t="shared" si="0"/>
        <v>120329.728</v>
      </c>
      <c r="E76" s="5">
        <f t="shared" si="1"/>
        <v>40.35239903475889</v>
      </c>
    </row>
    <row r="77" spans="1:5" ht="12.75">
      <c r="A77" s="16">
        <v>38533</v>
      </c>
      <c r="B77" s="3">
        <f>(+'[78]Jun05ass'!H$454)/1000</f>
        <v>73888.581</v>
      </c>
      <c r="C77" s="3">
        <f>(+'[78]Jun05ass'!$H$455)/1000</f>
        <v>51624.688</v>
      </c>
      <c r="D77" s="4">
        <f aca="true" t="shared" si="2" ref="D77:D140">B77+C77</f>
        <v>125513.269</v>
      </c>
      <c r="E77" s="5">
        <f aca="true" t="shared" si="3" ref="E77:E140">C77/D77*100</f>
        <v>41.1308608335267</v>
      </c>
    </row>
    <row r="78" spans="1:5" ht="12.75">
      <c r="A78" s="16">
        <v>38564</v>
      </c>
      <c r="B78" s="3">
        <f>(+'[79]Jul05ass'!H$454)/1000</f>
        <v>72317.538</v>
      </c>
      <c r="C78" s="3">
        <f>(+'[79]Jul05ass'!$H$455)/1000</f>
        <v>51904.522</v>
      </c>
      <c r="D78" s="4">
        <f t="shared" si="2"/>
        <v>124222.06</v>
      </c>
      <c r="E78" s="5">
        <f t="shared" si="3"/>
        <v>41.78365903769427</v>
      </c>
    </row>
    <row r="79" spans="1:5" ht="12.75">
      <c r="A79" s="16">
        <v>38595</v>
      </c>
      <c r="B79" s="3">
        <f>(+'[80]Aug05ass'!H$454)/1000</f>
        <v>74092.871</v>
      </c>
      <c r="C79" s="3">
        <f>(+'[80]Aug05ass'!$H$455)/1000</f>
        <v>46314.004</v>
      </c>
      <c r="D79" s="4">
        <f t="shared" si="2"/>
        <v>120406.875</v>
      </c>
      <c r="E79" s="5">
        <f t="shared" si="3"/>
        <v>38.46458435201478</v>
      </c>
    </row>
    <row r="80" spans="1:5" ht="12.75">
      <c r="A80" s="16">
        <v>38625</v>
      </c>
      <c r="B80" s="3">
        <f>(+'[81]Sep05ass'!H$454)/1000</f>
        <v>74511.379</v>
      </c>
      <c r="C80" s="3">
        <f>(+'[81]Sep05ass'!$H$455)/1000</f>
        <v>50330.926</v>
      </c>
      <c r="D80" s="4">
        <f t="shared" si="2"/>
        <v>124842.305</v>
      </c>
      <c r="E80" s="5">
        <f t="shared" si="3"/>
        <v>40.31560135003916</v>
      </c>
    </row>
    <row r="81" spans="1:5" ht="12.75">
      <c r="A81" s="16">
        <v>38656</v>
      </c>
      <c r="B81" s="3">
        <f>(+'[82]Oct05ass'!H$454)/1000</f>
        <v>75513.104</v>
      </c>
      <c r="C81" s="3">
        <f>(+'[82]Oct05ass'!$H$455)/1000</f>
        <v>51041.977</v>
      </c>
      <c r="D81" s="4">
        <f t="shared" si="2"/>
        <v>126555.081</v>
      </c>
      <c r="E81" s="5">
        <f t="shared" si="3"/>
        <v>40.33182753049638</v>
      </c>
    </row>
    <row r="82" spans="1:5" ht="12.75">
      <c r="A82" s="16">
        <v>38686</v>
      </c>
      <c r="B82" s="3">
        <f>(+'[83]Nov05ass'!H$454)/1000</f>
        <v>77071.251</v>
      </c>
      <c r="C82" s="3">
        <f>(+'[83]Nov05ass'!$H$455)/1000</f>
        <v>56147.298</v>
      </c>
      <c r="D82" s="4">
        <f t="shared" si="2"/>
        <v>133218.549</v>
      </c>
      <c r="E82" s="5">
        <f t="shared" si="3"/>
        <v>42.14675690545166</v>
      </c>
    </row>
    <row r="83" spans="1:5" ht="12.75">
      <c r="A83" s="16">
        <v>38717</v>
      </c>
      <c r="B83" s="3">
        <f>(+'[84]Dec05ass'!H$454)/1000</f>
        <v>77118.891</v>
      </c>
      <c r="C83" s="3">
        <f>(+'[84]Dec05ass'!$H$455)/1000</f>
        <v>54976.412</v>
      </c>
      <c r="D83" s="4">
        <f t="shared" si="2"/>
        <v>132095.303</v>
      </c>
      <c r="E83" s="5">
        <f t="shared" si="3"/>
        <v>41.61874854853847</v>
      </c>
    </row>
    <row r="84" spans="1:5" ht="12.75">
      <c r="A84" s="16">
        <v>38748</v>
      </c>
      <c r="B84" s="3">
        <f>(+'[85]JAN06ass'!H$454)/1000</f>
        <v>77338.845</v>
      </c>
      <c r="C84" s="3">
        <f>(+'[85]JAN06ass'!$H$455)/1000</f>
        <v>54137.158</v>
      </c>
      <c r="D84" s="4">
        <f t="shared" si="2"/>
        <v>131476.003</v>
      </c>
      <c r="E84" s="5">
        <f t="shared" si="3"/>
        <v>41.17645560003829</v>
      </c>
    </row>
    <row r="85" spans="1:5" ht="12.75">
      <c r="A85" s="16">
        <v>38776</v>
      </c>
      <c r="B85" s="3">
        <f>(+'[86]FEB06ass'!H$454)/1000</f>
        <v>79143.98</v>
      </c>
      <c r="C85" s="3">
        <f>(+'[86]FEB06ass'!$H$455)/1000</f>
        <v>51369.359</v>
      </c>
      <c r="D85" s="4">
        <f t="shared" si="2"/>
        <v>130513.33899999999</v>
      </c>
      <c r="E85" s="5">
        <f t="shared" si="3"/>
        <v>39.35947037566788</v>
      </c>
    </row>
    <row r="86" spans="1:5" ht="12.75">
      <c r="A86" s="16">
        <v>38807</v>
      </c>
      <c r="B86" s="3">
        <f>(+'[87]MAR06ass'!H$454)/1000</f>
        <v>78335.14</v>
      </c>
      <c r="C86" s="3">
        <f>(+'[87]MAR06ass'!$H$455)/1000</f>
        <v>53628.436</v>
      </c>
      <c r="D86" s="4">
        <f t="shared" si="2"/>
        <v>131963.576</v>
      </c>
      <c r="E86" s="5">
        <f t="shared" si="3"/>
        <v>40.63881688080354</v>
      </c>
    </row>
    <row r="87" spans="1:5" ht="12.75">
      <c r="A87" s="16">
        <v>38837</v>
      </c>
      <c r="B87" s="3">
        <f>(+'[88]APR06ass'!H$454)/1000</f>
        <v>79071.031</v>
      </c>
      <c r="C87" s="3">
        <f>(+'[88]APR06ass'!$H$455)/1000</f>
        <v>54059.461</v>
      </c>
      <c r="D87" s="4">
        <f t="shared" si="2"/>
        <v>133130.492</v>
      </c>
      <c r="E87" s="5">
        <f t="shared" si="3"/>
        <v>40.606370627699626</v>
      </c>
    </row>
    <row r="88" spans="1:5" ht="12.75">
      <c r="A88" s="16">
        <v>38868</v>
      </c>
      <c r="B88" s="3">
        <f>(+'[89]MAY06ass'!H$454)/1000</f>
        <v>81047.692</v>
      </c>
      <c r="C88" s="3">
        <f>(+'[89]MAY06ass'!$H$455)/1000</f>
        <v>54060.331</v>
      </c>
      <c r="D88" s="4">
        <f t="shared" si="2"/>
        <v>135108.023</v>
      </c>
      <c r="E88" s="5">
        <f t="shared" si="3"/>
        <v>40.01267267451616</v>
      </c>
    </row>
    <row r="89" spans="1:5" ht="12.75">
      <c r="A89" s="16">
        <v>38898</v>
      </c>
      <c r="B89" s="3">
        <f>(+'[90]JUNE06ass'!H$454)/1000</f>
        <v>82294.33</v>
      </c>
      <c r="C89" s="3">
        <f>(+'[90]JUNE06ass'!$H$455)/1000</f>
        <v>57970.936</v>
      </c>
      <c r="D89" s="4">
        <f t="shared" si="2"/>
        <v>140265.266</v>
      </c>
      <c r="E89" s="5">
        <f t="shared" si="3"/>
        <v>41.32950205933378</v>
      </c>
    </row>
    <row r="90" spans="1:5" ht="12.75">
      <c r="A90" s="16">
        <v>38929</v>
      </c>
      <c r="B90" s="3">
        <f>(+'[91]JUL06ass'!H$454)/1000</f>
        <v>82702.386</v>
      </c>
      <c r="C90" s="3">
        <f>(+'[91]JUL06ass'!$H$455)/1000</f>
        <v>57854.35</v>
      </c>
      <c r="D90" s="4">
        <f t="shared" si="2"/>
        <v>140556.736</v>
      </c>
      <c r="E90" s="5">
        <f t="shared" si="3"/>
        <v>41.16085194237862</v>
      </c>
    </row>
    <row r="91" spans="1:5" ht="12.75">
      <c r="A91" s="16">
        <v>38960</v>
      </c>
      <c r="B91" s="3">
        <f>(+'[92]AUG06ass'!H$454)/1000</f>
        <v>83908.255</v>
      </c>
      <c r="C91" s="3">
        <f>(+'[92]AUG06ass'!$H$455)/1000</f>
        <v>57361.08</v>
      </c>
      <c r="D91" s="4">
        <f t="shared" si="2"/>
        <v>141269.33500000002</v>
      </c>
      <c r="E91" s="5">
        <f t="shared" si="3"/>
        <v>40.604056074872865</v>
      </c>
    </row>
    <row r="92" spans="1:5" ht="12.75">
      <c r="A92" s="16">
        <v>38990</v>
      </c>
      <c r="B92" s="3">
        <f>(+'[93]SEP06ass'!H$454)/1000</f>
        <v>85002.228</v>
      </c>
      <c r="C92" s="3">
        <f>(+'[93]SEP06ass'!$H$455)/1000</f>
        <v>58397.987</v>
      </c>
      <c r="D92" s="4">
        <f t="shared" si="2"/>
        <v>143400.215</v>
      </c>
      <c r="E92" s="5">
        <f t="shared" si="3"/>
        <v>40.72377924956389</v>
      </c>
    </row>
    <row r="93" spans="1:5" ht="12.75">
      <c r="A93" s="16">
        <v>39021</v>
      </c>
      <c r="B93" s="3">
        <f>(+'[94]Oct06ass'!H$454)/1000</f>
        <v>85069.771</v>
      </c>
      <c r="C93" s="3">
        <f>(+'[94]Oct06ass'!$H$455)/1000</f>
        <v>57830.53</v>
      </c>
      <c r="D93" s="4">
        <f t="shared" si="2"/>
        <v>142900.30099999998</v>
      </c>
      <c r="E93" s="5">
        <f t="shared" si="3"/>
        <v>40.46914498801511</v>
      </c>
    </row>
    <row r="94" spans="1:5" ht="12.75">
      <c r="A94" s="16">
        <v>39051</v>
      </c>
      <c r="B94" s="3">
        <f>(+'[95]Nov06ass'!H$454)/1000</f>
        <v>87282.19</v>
      </c>
      <c r="C94" s="3">
        <f>(+'[95]Nov06ass'!$H$455)/1000</f>
        <v>60666.731</v>
      </c>
      <c r="D94" s="4">
        <f t="shared" si="2"/>
        <v>147948.921</v>
      </c>
      <c r="E94" s="5">
        <f t="shared" si="3"/>
        <v>41.00518651298579</v>
      </c>
    </row>
    <row r="95" spans="1:5" ht="12.75">
      <c r="A95" s="16">
        <v>39082</v>
      </c>
      <c r="B95" s="3">
        <f>(+'[96]Dec06ass'!H$454)/1000</f>
        <v>92057.893</v>
      </c>
      <c r="C95" s="3">
        <f>(+'[96]Dec06ass'!$H$455)/1000</f>
        <v>61391.274</v>
      </c>
      <c r="D95" s="4">
        <f t="shared" si="2"/>
        <v>153449.167</v>
      </c>
      <c r="E95" s="5">
        <f t="shared" si="3"/>
        <v>40.007564198768186</v>
      </c>
    </row>
    <row r="96" spans="1:5" ht="12.75">
      <c r="A96" s="16">
        <v>39113</v>
      </c>
      <c r="B96" s="3">
        <f>(+'[97]Jan07ass'!H$454)/1000</f>
        <v>92132.433</v>
      </c>
      <c r="C96" s="3">
        <f>(+'[97]Jan07ass'!$H$455)/1000</f>
        <v>64452.932</v>
      </c>
      <c r="D96" s="4">
        <f t="shared" si="2"/>
        <v>156585.365</v>
      </c>
      <c r="E96" s="5">
        <f t="shared" si="3"/>
        <v>41.16153000633233</v>
      </c>
    </row>
    <row r="97" spans="1:5" ht="12.75">
      <c r="A97" s="16">
        <v>39141</v>
      </c>
      <c r="B97" s="3">
        <f>(+'[98]Feb07ass'!H$454)/1000</f>
        <v>94604.832</v>
      </c>
      <c r="C97" s="3">
        <f>(+'[98]Feb07ass'!$H$455)/1000</f>
        <v>66772.977</v>
      </c>
      <c r="D97" s="4">
        <f t="shared" si="2"/>
        <v>161377.809</v>
      </c>
      <c r="E97" s="5">
        <f t="shared" si="3"/>
        <v>41.37680230867429</v>
      </c>
    </row>
    <row r="98" spans="1:5" ht="12.75">
      <c r="A98" s="16">
        <v>39172</v>
      </c>
      <c r="B98" s="3">
        <f>(+'[99]Mar07ass'!H$454)/1000</f>
        <v>97569.65</v>
      </c>
      <c r="C98" s="3">
        <f>(+'[99]Mar07ass'!$H$455)/1000</f>
        <v>66536.425</v>
      </c>
      <c r="D98" s="4">
        <f t="shared" si="2"/>
        <v>164106.075</v>
      </c>
      <c r="E98" s="5">
        <f t="shared" si="3"/>
        <v>40.544766548100064</v>
      </c>
    </row>
    <row r="99" spans="1:5" ht="12.75">
      <c r="A99" s="16">
        <v>39202</v>
      </c>
      <c r="B99" s="3">
        <f>(+'[100]Apr07ass'!H$454)/1000</f>
        <v>98402.305</v>
      </c>
      <c r="C99" s="3">
        <f>(+'[100]Apr07ass'!$H$455)/1000</f>
        <v>64814.649</v>
      </c>
      <c r="D99" s="4">
        <f t="shared" si="2"/>
        <v>163216.954</v>
      </c>
      <c r="E99" s="5">
        <f t="shared" si="3"/>
        <v>39.71073311415921</v>
      </c>
    </row>
    <row r="100" spans="1:5" ht="12.75">
      <c r="A100" s="16">
        <v>39233</v>
      </c>
      <c r="B100" s="3">
        <f>(+'[101]May07ass'!H$454)/1000</f>
        <v>101124.237</v>
      </c>
      <c r="C100" s="3">
        <f>(+'[101]May07ass'!$H$455)/1000</f>
        <v>66524.862</v>
      </c>
      <c r="D100" s="4">
        <f t="shared" si="2"/>
        <v>167649.099</v>
      </c>
      <c r="E100" s="5">
        <f t="shared" si="3"/>
        <v>39.681013734526545</v>
      </c>
    </row>
    <row r="101" spans="1:5" ht="12.75">
      <c r="A101" s="16">
        <v>39263</v>
      </c>
      <c r="B101" s="3">
        <f>(+'[102]Jun07ass'!H$454)/1000</f>
        <v>103541.301</v>
      </c>
      <c r="C101" s="3">
        <f>(+'[102]Jun07ass'!$H$455)/1000</f>
        <v>69228.426</v>
      </c>
      <c r="D101" s="4">
        <f t="shared" si="2"/>
        <v>172769.727</v>
      </c>
      <c r="E101" s="5">
        <f t="shared" si="3"/>
        <v>40.0697663891082</v>
      </c>
    </row>
    <row r="102" spans="1:5" ht="12.75">
      <c r="A102" s="16">
        <v>39294</v>
      </c>
      <c r="B102" s="3">
        <f>(+'[103]Jul07ass'!H$454)/1000</f>
        <v>104378.04</v>
      </c>
      <c r="C102" s="3">
        <f>(+'[103]Jul07ass'!$H$455)/1000</f>
        <v>70630.069</v>
      </c>
      <c r="D102" s="4">
        <f t="shared" si="2"/>
        <v>175008.109</v>
      </c>
      <c r="E102" s="5">
        <f t="shared" si="3"/>
        <v>40.35816934631298</v>
      </c>
    </row>
    <row r="103" spans="1:5" ht="12.75">
      <c r="A103" s="16">
        <v>39325</v>
      </c>
      <c r="B103" s="3">
        <f>(+'[104]Aug07ass'!H$454)/1000</f>
        <v>104154.236</v>
      </c>
      <c r="C103" s="3">
        <f>(+'[104]Aug07ass'!$H$455)/1000</f>
        <v>72897.129</v>
      </c>
      <c r="D103" s="4">
        <f t="shared" si="2"/>
        <v>177051.365</v>
      </c>
      <c r="E103" s="5">
        <f t="shared" si="3"/>
        <v>41.17287037013242</v>
      </c>
    </row>
    <row r="104" spans="1:5" ht="12.75">
      <c r="A104" s="16">
        <v>39355</v>
      </c>
      <c r="B104" s="3">
        <f>(+'[105]Sep07ass'!H$454)/1000</f>
        <v>109364.23</v>
      </c>
      <c r="C104" s="3">
        <f>(+'[105]Sep07ass'!$H$455)/1000</f>
        <v>74534.188</v>
      </c>
      <c r="D104" s="4">
        <f t="shared" si="2"/>
        <v>183898.418</v>
      </c>
      <c r="E104" s="5">
        <f t="shared" si="3"/>
        <v>40.53008656115791</v>
      </c>
    </row>
    <row r="105" spans="1:5" ht="12.75">
      <c r="A105" s="16">
        <v>39386</v>
      </c>
      <c r="B105" s="3">
        <f>(+'[106]Oct07ass'!H$454)/1000</f>
        <v>110823.196</v>
      </c>
      <c r="C105" s="3">
        <f>(+'[106]Oct07ass'!$H$455)/1000</f>
        <v>76977.324</v>
      </c>
      <c r="D105" s="4">
        <f t="shared" si="2"/>
        <v>187800.52</v>
      </c>
      <c r="E105" s="5">
        <f t="shared" si="3"/>
        <v>40.98887692110756</v>
      </c>
    </row>
    <row r="106" spans="1:5" ht="12.75">
      <c r="A106" s="16">
        <v>39416</v>
      </c>
      <c r="B106" s="3">
        <f>(+'[107]Nov07ass'!H$454)/1000</f>
        <v>113620.659</v>
      </c>
      <c r="C106" s="3">
        <f>(+'[107]Nov07ass'!$H$455)/1000</f>
        <v>76693.145</v>
      </c>
      <c r="D106" s="4">
        <f t="shared" si="2"/>
        <v>190313.804</v>
      </c>
      <c r="E106" s="5">
        <f t="shared" si="3"/>
        <v>40.298256557364596</v>
      </c>
    </row>
    <row r="107" spans="1:5" ht="12.75">
      <c r="A107" s="16">
        <v>39447</v>
      </c>
      <c r="B107" s="3">
        <f>(+'[108]Dec07ass'!H$454)/1000</f>
        <v>114962.304</v>
      </c>
      <c r="C107" s="3">
        <f>(+'[108]Dec07ass'!$H$455)/1000</f>
        <v>80140.634</v>
      </c>
      <c r="D107" s="4">
        <f t="shared" si="2"/>
        <v>195102.93800000002</v>
      </c>
      <c r="E107" s="5">
        <f t="shared" si="3"/>
        <v>41.07607749094993</v>
      </c>
    </row>
    <row r="108" spans="1:5" ht="12.75">
      <c r="A108" s="16">
        <v>39478</v>
      </c>
      <c r="B108" s="3">
        <f>(+'[109]Jan08ass'!$H$454)/1000</f>
        <v>115155.785</v>
      </c>
      <c r="C108" s="3">
        <f>(+'[109]Jan08ass'!$H$455)/1000</f>
        <v>80769.311</v>
      </c>
      <c r="D108" s="4">
        <f t="shared" si="2"/>
        <v>195925.09600000002</v>
      </c>
      <c r="E108" s="5">
        <f t="shared" si="3"/>
        <v>41.22458666550812</v>
      </c>
    </row>
    <row r="109" spans="1:5" ht="12.75">
      <c r="A109" s="16">
        <v>39507</v>
      </c>
      <c r="B109" s="3">
        <f>(+'[110]Feb08ass'!$H$454)/1000</f>
        <v>117777.599</v>
      </c>
      <c r="C109" s="3">
        <f>(+'[110]Feb08ass'!$H$455)/1000</f>
        <v>77950.228</v>
      </c>
      <c r="D109" s="4">
        <f t="shared" si="2"/>
        <v>195727.827</v>
      </c>
      <c r="E109" s="5">
        <f t="shared" si="3"/>
        <v>39.82582813837708</v>
      </c>
    </row>
    <row r="110" spans="1:5" ht="12.75">
      <c r="A110" s="16">
        <v>39538</v>
      </c>
      <c r="B110" s="3">
        <f>(+'[111]Mar08ass'!$H$454)/1000</f>
        <v>116824.569</v>
      </c>
      <c r="C110" s="3">
        <f>(+'[111]Mar08ass'!$H$455)/1000</f>
        <v>78022.433</v>
      </c>
      <c r="D110" s="4">
        <f t="shared" si="2"/>
        <v>194847.002</v>
      </c>
      <c r="E110" s="5">
        <f t="shared" si="3"/>
        <v>40.04292198450146</v>
      </c>
    </row>
    <row r="111" spans="1:5" ht="12.75">
      <c r="A111" s="16">
        <v>39568</v>
      </c>
      <c r="B111" s="3">
        <f>(+'[112]Apr08ass'!$H$454)/1000</f>
        <v>120207.111</v>
      </c>
      <c r="C111" s="3">
        <f>(+'[112]Apr08ass'!$H$455)/1000</f>
        <v>82864.682</v>
      </c>
      <c r="D111" s="4">
        <f t="shared" si="2"/>
        <v>203071.793</v>
      </c>
      <c r="E111" s="5">
        <f t="shared" si="3"/>
        <v>40.80560907836176</v>
      </c>
    </row>
    <row r="112" spans="1:5" ht="12.75">
      <c r="A112" s="16">
        <v>39599</v>
      </c>
      <c r="B112" s="3">
        <f>(+'[113]May08ass'!$H$454)/1000</f>
        <v>120860.345</v>
      </c>
      <c r="C112" s="3">
        <f>(+'[113]May08ass'!$H$455)/1000</f>
        <v>86558.25</v>
      </c>
      <c r="D112" s="4">
        <f t="shared" si="2"/>
        <v>207418.595</v>
      </c>
      <c r="E112" s="5">
        <f t="shared" si="3"/>
        <v>41.731190976392455</v>
      </c>
    </row>
    <row r="113" spans="1:5" ht="12.75">
      <c r="A113" s="16">
        <v>39629</v>
      </c>
      <c r="B113" s="3">
        <f>(+'[114]Jun08ass'!$I$454)/1000</f>
        <v>124047.558</v>
      </c>
      <c r="C113" s="3">
        <f>(+'[114]Jun08ass'!$I$455)/1000</f>
        <v>91926.081</v>
      </c>
      <c r="D113" s="4">
        <f t="shared" si="2"/>
        <v>215973.63900000002</v>
      </c>
      <c r="E113" s="5">
        <f t="shared" si="3"/>
        <v>42.56356536178936</v>
      </c>
    </row>
    <row r="114" spans="1:5" ht="12.75">
      <c r="A114" s="16">
        <v>39660</v>
      </c>
      <c r="B114" s="3">
        <f>(+'[115]Jul08ass'!$I$454)/1000</f>
        <v>125405.605</v>
      </c>
      <c r="C114" s="3">
        <f>(+'[115]Jul08ass'!$I$455)/1000</f>
        <v>98487.853</v>
      </c>
      <c r="D114" s="4">
        <f t="shared" si="2"/>
        <v>223893.45799999998</v>
      </c>
      <c r="E114" s="5">
        <f t="shared" si="3"/>
        <v>43.988714042730095</v>
      </c>
    </row>
    <row r="115" spans="1:5" ht="12.75">
      <c r="A115" s="16">
        <v>39691</v>
      </c>
      <c r="B115" s="3">
        <f>(+'[116]Aug08ass'!$I$454)/1000</f>
        <v>127539.343</v>
      </c>
      <c r="C115" s="3">
        <f>(+'[116]Aug08ass'!$I$455)/1000</f>
        <v>101527.664</v>
      </c>
      <c r="D115" s="4">
        <f t="shared" si="2"/>
        <v>229067.00699999998</v>
      </c>
      <c r="E115" s="5">
        <f t="shared" si="3"/>
        <v>44.32225545252792</v>
      </c>
    </row>
    <row r="116" spans="1:5" ht="12.75">
      <c r="A116" s="16">
        <v>39721</v>
      </c>
      <c r="B116" s="3">
        <f>(+'[117]Sep08ass'!$I$454)/1000</f>
        <v>128608.236</v>
      </c>
      <c r="C116" s="3">
        <f>(+'[117]Sep08ass'!$I$455)/1000</f>
        <v>104512.675</v>
      </c>
      <c r="D116" s="4">
        <f t="shared" si="2"/>
        <v>233120.91100000002</v>
      </c>
      <c r="E116" s="5">
        <f t="shared" si="3"/>
        <v>44.83196061291987</v>
      </c>
    </row>
    <row r="117" spans="1:5" ht="12.75">
      <c r="A117" s="16">
        <v>39752</v>
      </c>
      <c r="B117" s="3">
        <f>(+'[118]Oct08ass'!$I$454)/1000</f>
        <v>129570.369</v>
      </c>
      <c r="C117" s="3">
        <f>(+'[118]Oct08ass'!$I$455)/1000</f>
        <v>109840.438</v>
      </c>
      <c r="D117" s="4">
        <f t="shared" si="2"/>
        <v>239410.807</v>
      </c>
      <c r="E117" s="5">
        <f t="shared" si="3"/>
        <v>45.879481956718855</v>
      </c>
    </row>
    <row r="118" spans="1:5" ht="12.75">
      <c r="A118" s="16">
        <v>39782</v>
      </c>
      <c r="B118" s="3">
        <f>(+'[119]Nov08ass'!$I$454)/1000</f>
        <v>132058.996</v>
      </c>
      <c r="C118" s="3">
        <f>(+'[119]Nov08ass'!$I$455)/1000</f>
        <v>109217.194</v>
      </c>
      <c r="D118" s="4">
        <f t="shared" si="2"/>
        <v>241276.19</v>
      </c>
      <c r="E118" s="5">
        <f t="shared" si="3"/>
        <v>45.26646164298268</v>
      </c>
    </row>
    <row r="119" spans="1:5" ht="12.75">
      <c r="A119" s="16">
        <v>39813</v>
      </c>
      <c r="B119" s="3">
        <f>(+'[120]Dec08ass'!$I$454)/1000</f>
        <v>132798.841</v>
      </c>
      <c r="C119" s="3">
        <f>(+'[120]Dec08ass'!$I$455)/1000</f>
        <v>113368.683</v>
      </c>
      <c r="D119" s="4">
        <f t="shared" si="2"/>
        <v>246167.52399999998</v>
      </c>
      <c r="E119" s="5">
        <f t="shared" si="3"/>
        <v>46.05346845020873</v>
      </c>
    </row>
    <row r="120" spans="1:5" ht="12.75">
      <c r="A120" s="16">
        <v>39844</v>
      </c>
      <c r="B120" s="3">
        <f>(+'[121]Jan09ass'!$I$454)/1000</f>
        <v>133623.647</v>
      </c>
      <c r="C120" s="3">
        <f>(+'[121]Jan09ass'!$I$455)/1000</f>
        <v>118791.938</v>
      </c>
      <c r="D120" s="4">
        <f t="shared" si="2"/>
        <v>252415.585</v>
      </c>
      <c r="E120" s="5">
        <f t="shared" si="3"/>
        <v>47.06204571322329</v>
      </c>
    </row>
    <row r="121" spans="1:5" ht="12.75">
      <c r="A121" s="16">
        <v>39872</v>
      </c>
      <c r="B121" s="3">
        <f>(+'[122]Feb09ass'!$I$454)/1000</f>
        <v>131527.807</v>
      </c>
      <c r="C121" s="3">
        <f>(+'[122]Feb09ass'!$I$455)/1000</f>
        <v>127059.153</v>
      </c>
      <c r="D121" s="4">
        <f t="shared" si="2"/>
        <v>258586.96000000002</v>
      </c>
      <c r="E121" s="5">
        <f t="shared" si="3"/>
        <v>49.13594753579221</v>
      </c>
    </row>
    <row r="122" spans="1:5" ht="12.75">
      <c r="A122" s="16">
        <v>39903</v>
      </c>
      <c r="B122" s="3">
        <f>(+'[123]Mar09ass'!$I$454)/1000</f>
        <v>131363.705</v>
      </c>
      <c r="C122" s="3">
        <f>(+'[123]Mar09ass'!$I$455)/1000</f>
        <v>127782.964</v>
      </c>
      <c r="D122" s="4">
        <f t="shared" si="2"/>
        <v>259146.669</v>
      </c>
      <c r="E122" s="5">
        <f t="shared" si="3"/>
        <v>49.30912849202009</v>
      </c>
    </row>
    <row r="123" spans="1:5" ht="12.75">
      <c r="A123" s="16">
        <v>39933</v>
      </c>
      <c r="B123" s="3">
        <f>(+'[124]Apr09ass'!$I$454)/1000</f>
        <v>130463.907</v>
      </c>
      <c r="C123" s="3">
        <f>(+'[124]Apr09ass'!$I$455)/1000</f>
        <v>127611.784</v>
      </c>
      <c r="D123" s="4">
        <f t="shared" si="2"/>
        <v>258075.691</v>
      </c>
      <c r="E123" s="5">
        <f t="shared" si="3"/>
        <v>49.44742509669383</v>
      </c>
    </row>
    <row r="124" spans="1:5" ht="12.75">
      <c r="A124" s="16">
        <v>39964</v>
      </c>
      <c r="B124" s="3">
        <f>(+'[125]May09ass'!$I$454)/1000</f>
        <v>129715.686</v>
      </c>
      <c r="C124" s="3">
        <f>(+'[125]May09ass'!$I$455)/1000</f>
        <v>127190.285</v>
      </c>
      <c r="D124" s="4">
        <f t="shared" si="2"/>
        <v>256905.97100000002</v>
      </c>
      <c r="E124" s="5">
        <f t="shared" si="3"/>
        <v>49.50849702127009</v>
      </c>
    </row>
    <row r="125" spans="1:5" ht="12.75">
      <c r="A125" s="16">
        <v>39994</v>
      </c>
      <c r="B125" s="3">
        <f>(+'[126]Jun09ass'!$I$454)/1000</f>
        <v>131440.212</v>
      </c>
      <c r="C125" s="3">
        <f>(+'[126]Jun09ass'!$I$455)/1000</f>
        <v>127900.356</v>
      </c>
      <c r="D125" s="4">
        <f t="shared" si="2"/>
        <v>259340.568</v>
      </c>
      <c r="E125" s="5">
        <f t="shared" si="3"/>
        <v>49.31752752234274</v>
      </c>
    </row>
    <row r="126" spans="1:5" ht="12.75">
      <c r="A126" s="16">
        <v>40025</v>
      </c>
      <c r="B126" s="3">
        <f>(+'[127]Jul09ass'!$I$454)/1000</f>
        <v>130508.022</v>
      </c>
      <c r="C126" s="3">
        <f>(+'[127]Jul09ass'!$I$455)/1000</f>
        <v>127804.907</v>
      </c>
      <c r="D126" s="4">
        <f t="shared" si="2"/>
        <v>258312.929</v>
      </c>
      <c r="E126" s="5">
        <f t="shared" si="3"/>
        <v>49.47677512494933</v>
      </c>
    </row>
    <row r="127" spans="1:5" ht="12.75">
      <c r="A127" s="16">
        <v>40056</v>
      </c>
      <c r="B127" s="3">
        <f>(+'[128]Aug09ass'!$I$454)/1000</f>
        <v>130556.681</v>
      </c>
      <c r="C127" s="3">
        <f>(+'[128]Aug09ass'!$I$455)/1000</f>
        <v>129145.298</v>
      </c>
      <c r="D127" s="4">
        <f t="shared" si="2"/>
        <v>259701.979</v>
      </c>
      <c r="E127" s="5">
        <f t="shared" si="3"/>
        <v>49.72826872451365</v>
      </c>
    </row>
    <row r="128" spans="1:5" ht="12.75">
      <c r="A128" s="16">
        <v>40086</v>
      </c>
      <c r="B128" s="3">
        <f>(+'[129]Sep09ass'!$I$456)/1000</f>
        <v>128951.521</v>
      </c>
      <c r="C128" s="3">
        <f>(+'[129]Sep09ass'!$I$457)/1000</f>
        <v>128275.88</v>
      </c>
      <c r="D128" s="4">
        <f t="shared" si="2"/>
        <v>257227.401</v>
      </c>
      <c r="E128" s="5">
        <f t="shared" si="3"/>
        <v>49.868668540487256</v>
      </c>
    </row>
    <row r="129" spans="1:5" ht="12.75">
      <c r="A129" s="16">
        <v>40117</v>
      </c>
      <c r="B129" s="3">
        <f>(+'[130]Oct09ass'!$I$454)/1000</f>
        <v>129896.991</v>
      </c>
      <c r="C129" s="3">
        <f>(+'[130]Oct09ass'!$I$455)/1000</f>
        <v>125592.132</v>
      </c>
      <c r="D129" s="4">
        <f t="shared" si="2"/>
        <v>255489.123</v>
      </c>
      <c r="E129" s="5">
        <f t="shared" si="3"/>
        <v>49.15752597420752</v>
      </c>
    </row>
    <row r="130" spans="1:5" ht="12.75">
      <c r="A130" s="16">
        <v>40147</v>
      </c>
      <c r="B130" s="3">
        <f>(+'[131]Nov09ass'!$I$454)/1000</f>
        <v>128281.443</v>
      </c>
      <c r="C130" s="3">
        <f>(+'[131]Nov09ass'!$I$455)/1000</f>
        <v>125401.658</v>
      </c>
      <c r="D130" s="4">
        <f t="shared" si="2"/>
        <v>253683.101</v>
      </c>
      <c r="E130" s="5">
        <f t="shared" si="3"/>
        <v>49.43240503828436</v>
      </c>
    </row>
    <row r="131" spans="1:5" ht="12.75">
      <c r="A131" s="16">
        <v>40178</v>
      </c>
      <c r="B131" s="3">
        <f>(+'[132]Dec09ass'!$I$454)/1000</f>
        <v>130612.091</v>
      </c>
      <c r="C131" s="3">
        <f>(+'[132]Dec09ass'!$I$455)/1000</f>
        <v>125777.771</v>
      </c>
      <c r="D131" s="4">
        <f t="shared" si="2"/>
        <v>256389.862</v>
      </c>
      <c r="E131" s="5">
        <f t="shared" si="3"/>
        <v>49.057232613979096</v>
      </c>
    </row>
    <row r="132" spans="1:5" ht="12.75">
      <c r="A132" s="16">
        <v>40209</v>
      </c>
      <c r="B132" s="3">
        <f>(+'[133]Jan10ass'!$I$454)/1000</f>
        <v>128612.097</v>
      </c>
      <c r="C132" s="3">
        <f>(+'[133]Jan10ass'!$I$455)/1000</f>
        <v>123760.433</v>
      </c>
      <c r="D132" s="4">
        <f t="shared" si="2"/>
        <v>252372.53</v>
      </c>
      <c r="E132" s="5">
        <f t="shared" si="3"/>
        <v>49.03878920578242</v>
      </c>
    </row>
    <row r="133" spans="1:5" ht="12.75">
      <c r="A133" s="16">
        <v>40237</v>
      </c>
      <c r="B133" s="3">
        <f>(+'[134]Feb10ass'!$I$454)/1000</f>
        <v>130266.434</v>
      </c>
      <c r="C133" s="3">
        <f>(+'[134]Feb10ass'!$I$455)/1000</f>
        <v>123301.683</v>
      </c>
      <c r="D133" s="4">
        <f t="shared" si="2"/>
        <v>253568.117</v>
      </c>
      <c r="E133" s="5">
        <f t="shared" si="3"/>
        <v>48.62665088134878</v>
      </c>
    </row>
    <row r="134" spans="1:5" ht="12.75">
      <c r="A134" s="16">
        <v>40268</v>
      </c>
      <c r="B134" s="3">
        <f>(+'[135]Mar10ass'!$I$454)/1000</f>
        <v>134094.129</v>
      </c>
      <c r="C134" s="3">
        <f>(+'[135]Mar10ass'!$I$455)/1000</f>
        <v>122899.54</v>
      </c>
      <c r="D134" s="4">
        <f t="shared" si="2"/>
        <v>256993.669</v>
      </c>
      <c r="E134" s="5">
        <f t="shared" si="3"/>
        <v>47.82201074377439</v>
      </c>
    </row>
    <row r="135" spans="1:5" ht="12.75">
      <c r="A135" s="16">
        <v>40298</v>
      </c>
      <c r="B135" s="3">
        <f>(+'[136]Apr10ass'!$I$454)/1000</f>
        <v>133231.329</v>
      </c>
      <c r="C135" s="3">
        <f>(+'[136]Apr10ass'!$I$455)/1000</f>
        <v>120254.592</v>
      </c>
      <c r="D135" s="4">
        <f t="shared" si="2"/>
        <v>253485.921</v>
      </c>
      <c r="E135" s="5">
        <f t="shared" si="3"/>
        <v>47.440343639440236</v>
      </c>
    </row>
    <row r="136" spans="1:5" ht="12.75">
      <c r="A136" s="16">
        <v>40329</v>
      </c>
      <c r="B136" s="3">
        <f>(+'[137]May10ass'!$I$454)/1000</f>
        <v>135342.878</v>
      </c>
      <c r="C136" s="3">
        <f>(+'[137]May10ass'!$I$455)/1000</f>
        <v>119245.84</v>
      </c>
      <c r="D136" s="4">
        <f t="shared" si="2"/>
        <v>254588.718</v>
      </c>
      <c r="E136" s="5">
        <f t="shared" si="3"/>
        <v>46.838619141010014</v>
      </c>
    </row>
    <row r="137" spans="1:5" ht="12.75">
      <c r="A137" s="16">
        <v>40359</v>
      </c>
      <c r="B137" s="3">
        <f>(+'[138]Jun10ass'!$I$454)/1000</f>
        <v>138110.483</v>
      </c>
      <c r="C137" s="3">
        <f>(+'[138]Jun10ass'!$I$455)/1000</f>
        <v>111745.154</v>
      </c>
      <c r="D137" s="4">
        <f t="shared" si="2"/>
        <v>249855.637</v>
      </c>
      <c r="E137" s="5">
        <f t="shared" si="3"/>
        <v>44.72388749828366</v>
      </c>
    </row>
    <row r="138" spans="1:5" ht="12.75">
      <c r="A138" s="16">
        <v>40390</v>
      </c>
      <c r="B138" s="3">
        <f>(+'[139]Jul10ass'!$I$454)/1000</f>
        <v>139395.919</v>
      </c>
      <c r="C138" s="3">
        <f>(+'[139]Jul10ass'!$I$455)/1000</f>
        <v>111812.419</v>
      </c>
      <c r="D138" s="4">
        <f t="shared" si="2"/>
        <v>251208.338</v>
      </c>
      <c r="E138" s="5">
        <f t="shared" si="3"/>
        <v>44.50983589565407</v>
      </c>
    </row>
    <row r="139" spans="1:5" ht="12.75">
      <c r="A139" s="16">
        <v>40421</v>
      </c>
      <c r="B139" s="3">
        <f>(+'[140]Aug10ass'!$I$454)/1000</f>
        <v>139950.994</v>
      </c>
      <c r="C139" s="3">
        <f>(+'[140]Aug10ass'!$I$455)/1000</f>
        <v>111894.853</v>
      </c>
      <c r="D139" s="4">
        <f t="shared" si="2"/>
        <v>251845.847</v>
      </c>
      <c r="E139" s="5">
        <f t="shared" si="3"/>
        <v>44.42989802408773</v>
      </c>
    </row>
    <row r="140" spans="1:5" ht="12.75">
      <c r="A140" s="16">
        <v>40451</v>
      </c>
      <c r="B140" s="3">
        <f>(+'[141]Sep10ass'!$I$454)/1000</f>
        <v>141369.731</v>
      </c>
      <c r="C140" s="3">
        <f>(+'[141]Sep10ass'!$I$455)/1000</f>
        <v>110825.258</v>
      </c>
      <c r="D140" s="4">
        <f t="shared" si="2"/>
        <v>252194.989</v>
      </c>
      <c r="E140" s="5">
        <f t="shared" si="3"/>
        <v>43.94427440427851</v>
      </c>
    </row>
    <row r="141" spans="1:5" ht="12.75">
      <c r="A141" s="16">
        <v>40482</v>
      </c>
      <c r="B141" s="3">
        <f>(+'[142]Oct10ass'!$I$454)/1000</f>
        <v>141481.238</v>
      </c>
      <c r="C141" s="3">
        <f>(+'[142]Oct10ass'!$I$455)/1000</f>
        <v>110168.143</v>
      </c>
      <c r="D141" s="4">
        <f aca="true" t="shared" si="4" ref="D141:D204">B141+C141</f>
        <v>251649.381</v>
      </c>
      <c r="E141" s="5">
        <f aca="true" t="shared" si="5" ref="E141:E204">C141/D141*100</f>
        <v>43.778427970780506</v>
      </c>
    </row>
    <row r="142" spans="1:5" ht="12.75">
      <c r="A142" s="16">
        <v>40512</v>
      </c>
      <c r="B142" s="3">
        <f>(+'[143]Nov10ass'!$I$454)/1000</f>
        <v>141151.595</v>
      </c>
      <c r="C142" s="3">
        <f>(+'[143]Nov10ass'!$I$455)/1000</f>
        <v>109849.143</v>
      </c>
      <c r="D142" s="4">
        <f t="shared" si="4"/>
        <v>251000.738</v>
      </c>
      <c r="E142" s="5">
        <f t="shared" si="5"/>
        <v>43.76447012677707</v>
      </c>
    </row>
    <row r="143" spans="1:5" ht="12.75">
      <c r="A143" s="16">
        <v>40543</v>
      </c>
      <c r="B143" s="3">
        <f>(+'[144]Dec10ass'!$I$454)/1000</f>
        <v>141103.064</v>
      </c>
      <c r="C143" s="3">
        <f>(+'[144]Dec10ass'!$I$455)/1000</f>
        <v>110237.569</v>
      </c>
      <c r="D143" s="4">
        <f t="shared" si="4"/>
        <v>251340.63300000003</v>
      </c>
      <c r="E143" s="5">
        <f t="shared" si="5"/>
        <v>43.859827869535124</v>
      </c>
    </row>
    <row r="144" spans="1:5" ht="12.75">
      <c r="A144" s="16">
        <v>40574</v>
      </c>
      <c r="B144" s="3">
        <f>(+'[145]Jan11ass'!$I$454)/1000</f>
        <v>140435.818</v>
      </c>
      <c r="C144" s="3">
        <f>(+'[145]Jan11ass'!$I$455)/1000</f>
        <v>107388.976</v>
      </c>
      <c r="D144" s="4">
        <f t="shared" si="4"/>
        <v>247824.794</v>
      </c>
      <c r="E144" s="5">
        <f t="shared" si="5"/>
        <v>43.33261989920185</v>
      </c>
    </row>
    <row r="145" spans="1:5" ht="12.75">
      <c r="A145" s="16">
        <v>40602</v>
      </c>
      <c r="B145" s="3">
        <f>(+'[146]Feb11ass'!$I$454)/1000</f>
        <v>141992.076</v>
      </c>
      <c r="C145" s="3">
        <f>(+'[146]Feb11ass'!$I$455)/1000</f>
        <v>109939.346</v>
      </c>
      <c r="D145" s="4">
        <f t="shared" si="4"/>
        <v>251931.42200000002</v>
      </c>
      <c r="E145" s="5">
        <f t="shared" si="5"/>
        <v>43.638600190173975</v>
      </c>
    </row>
    <row r="146" spans="1:6" ht="12.75">
      <c r="A146" s="16">
        <v>40633</v>
      </c>
      <c r="B146" s="3">
        <f>(+'[147]Mar11ass'!$I$454)/1000</f>
        <v>142850.7</v>
      </c>
      <c r="C146" s="3">
        <f>(+'[147]Mar11ass'!$I$455)/1000</f>
        <v>106073.548</v>
      </c>
      <c r="D146" s="4">
        <f t="shared" si="4"/>
        <v>248924.24800000002</v>
      </c>
      <c r="E146" s="5">
        <f t="shared" si="5"/>
        <v>42.612782343325584</v>
      </c>
      <c r="F146" s="18"/>
    </row>
    <row r="147" spans="1:5" ht="12.75">
      <c r="A147" s="16">
        <v>40663</v>
      </c>
      <c r="B147" s="3">
        <f>(+'[148]Apr11ass'!$I$454)/1000</f>
        <v>143948.507</v>
      </c>
      <c r="C147" s="3">
        <f>(+'[148]Apr11ass'!$I$455)/1000</f>
        <v>106747.528</v>
      </c>
      <c r="D147" s="4">
        <f t="shared" si="4"/>
        <v>250696.03500000003</v>
      </c>
      <c r="E147" s="5">
        <f t="shared" si="5"/>
        <v>42.58046123465814</v>
      </c>
    </row>
    <row r="148" spans="1:5" ht="12.75">
      <c r="A148" s="16">
        <v>40694</v>
      </c>
      <c r="B148" s="3">
        <f>(+'[149]May11ass'!$I$454)/1000</f>
        <v>146072.313</v>
      </c>
      <c r="C148" s="3">
        <f>(+'[149]May11ass'!$I$455)/1000</f>
        <v>107887.177</v>
      </c>
      <c r="D148" s="4">
        <f t="shared" si="4"/>
        <v>253959.49</v>
      </c>
      <c r="E148" s="5">
        <f t="shared" si="5"/>
        <v>42.48204191936281</v>
      </c>
    </row>
    <row r="149" spans="1:5" ht="12.75">
      <c r="A149" s="16">
        <v>40724</v>
      </c>
      <c r="B149" s="3">
        <f>(+'[150]Jun11ass'!$I$454)/1000</f>
        <v>145375.486</v>
      </c>
      <c r="C149" s="3">
        <f>(+'[150]Jun11ass'!$I$455)/1000</f>
        <v>107997.448</v>
      </c>
      <c r="D149" s="4">
        <f t="shared" si="4"/>
        <v>253372.934</v>
      </c>
      <c r="E149" s="5">
        <f t="shared" si="5"/>
        <v>42.62390867684391</v>
      </c>
    </row>
    <row r="150" spans="1:5" ht="12.75">
      <c r="A150" s="16">
        <v>40755</v>
      </c>
      <c r="B150" s="3">
        <f>(+'[151]Jul11ass'!$I$454)/1000</f>
        <v>148921.65</v>
      </c>
      <c r="C150" s="3">
        <f>(+'[151]Jul11ass'!$I$455)/1000</f>
        <v>106366.98</v>
      </c>
      <c r="D150" s="4">
        <f t="shared" si="4"/>
        <v>255288.63</v>
      </c>
      <c r="E150" s="5">
        <f t="shared" si="5"/>
        <v>41.665380867138495</v>
      </c>
    </row>
    <row r="151" spans="1:5" ht="12.75">
      <c r="A151" s="16">
        <v>40786</v>
      </c>
      <c r="B151" s="3">
        <f>(+'[152]Aug11ass'!$I$454)/1000</f>
        <v>150193.325</v>
      </c>
      <c r="C151" s="3">
        <f>(+'[152]Aug11ass'!$I$455)/1000</f>
        <v>102587.731</v>
      </c>
      <c r="D151" s="4">
        <f t="shared" si="4"/>
        <v>252781.056</v>
      </c>
      <c r="E151" s="5">
        <f t="shared" si="5"/>
        <v>40.583630998044406</v>
      </c>
    </row>
    <row r="152" spans="1:5" ht="12.75">
      <c r="A152" s="16">
        <v>40816</v>
      </c>
      <c r="B152" s="3">
        <f>(+'[153]Sep11ass'!$I$454)/1000</f>
        <v>153344.591</v>
      </c>
      <c r="C152" s="3">
        <f>(+'[153]Sep11ass'!$I$455)/1000</f>
        <v>100338.505</v>
      </c>
      <c r="D152" s="4">
        <f t="shared" si="4"/>
        <v>253683.096</v>
      </c>
      <c r="E152" s="5">
        <f t="shared" si="5"/>
        <v>39.55269648711636</v>
      </c>
    </row>
    <row r="153" spans="1:5" ht="12.75">
      <c r="A153" s="16">
        <v>40847</v>
      </c>
      <c r="B153" s="3">
        <f>(+'[154]Oct11ass'!$I$454)/1000</f>
        <v>153932.386</v>
      </c>
      <c r="C153" s="3">
        <f>(+'[154]Oct11ass'!$I$455)/1000</f>
        <v>102508.379</v>
      </c>
      <c r="D153" s="4">
        <f t="shared" si="4"/>
        <v>256440.765</v>
      </c>
      <c r="E153" s="5">
        <f t="shared" si="5"/>
        <v>39.97351162167996</v>
      </c>
    </row>
    <row r="154" spans="1:5" ht="12.75">
      <c r="A154" s="16">
        <v>40877</v>
      </c>
      <c r="B154" s="3">
        <f>(+'[155]Nov11ass'!$I$454)/1000</f>
        <v>157182.343</v>
      </c>
      <c r="C154" s="3">
        <f>(+'[155]Nov11ass'!$I$455)/1000</f>
        <v>100904.257</v>
      </c>
      <c r="D154" s="4">
        <f t="shared" si="4"/>
        <v>258086.59999999998</v>
      </c>
      <c r="E154" s="5">
        <f t="shared" si="5"/>
        <v>39.09705385711618</v>
      </c>
    </row>
    <row r="155" spans="1:5" ht="12.75">
      <c r="A155" s="16">
        <v>40908</v>
      </c>
      <c r="B155" s="3">
        <f>(+'[156]Dec11ass'!$I$454)/1000</f>
        <v>160791.319</v>
      </c>
      <c r="C155" s="3">
        <f>(+'[156]Dec11ass'!$I$455)/1000</f>
        <v>105252.885</v>
      </c>
      <c r="D155" s="4">
        <f t="shared" si="4"/>
        <v>266044.20399999997</v>
      </c>
      <c r="E155" s="5">
        <f t="shared" si="5"/>
        <v>39.562179298595055</v>
      </c>
    </row>
    <row r="156" spans="1:5" ht="12.75">
      <c r="A156" s="16">
        <v>40939</v>
      </c>
      <c r="B156" s="3">
        <f>(+'[157]Jan12ass'!$I$454)/1000</f>
        <v>161422.425</v>
      </c>
      <c r="C156" s="3">
        <f>(+'[157]Jan12ass'!$I$455)/1000</f>
        <v>107055.401</v>
      </c>
      <c r="D156" s="4">
        <f t="shared" si="4"/>
        <v>268477.826</v>
      </c>
      <c r="E156" s="5">
        <f t="shared" si="5"/>
        <v>39.874950790163204</v>
      </c>
    </row>
    <row r="157" spans="1:5" ht="12.75">
      <c r="A157" s="16">
        <v>40968</v>
      </c>
      <c r="B157" s="3">
        <f>(+'[158]Feb12ass'!$I$454)/1000</f>
        <v>164008.62</v>
      </c>
      <c r="C157" s="3">
        <f>(+'[158]Feb12ass'!$I$455)/1000</f>
        <v>106422.012</v>
      </c>
      <c r="D157" s="4">
        <f t="shared" si="4"/>
        <v>270430.632</v>
      </c>
      <c r="E157" s="5">
        <f t="shared" si="5"/>
        <v>39.35279491562923</v>
      </c>
    </row>
    <row r="158" spans="1:5" ht="12.75">
      <c r="A158" s="16">
        <v>40999</v>
      </c>
      <c r="B158" s="3">
        <f>(+'[159]Mar12ass'!$I$454)/1000</f>
        <v>168669.737</v>
      </c>
      <c r="C158" s="3">
        <f>(+'[159]Mar12ass'!$I$455)/1000</f>
        <v>108535.183</v>
      </c>
      <c r="D158" s="4">
        <f t="shared" si="4"/>
        <v>277204.92</v>
      </c>
      <c r="E158" s="5">
        <f t="shared" si="5"/>
        <v>39.15341149067629</v>
      </c>
    </row>
    <row r="159" spans="1:5" ht="12.75">
      <c r="A159" s="16">
        <v>41029</v>
      </c>
      <c r="B159" s="3">
        <f>(+'[160]Apr12ass'!$I$454)/1000</f>
        <v>170555.004</v>
      </c>
      <c r="C159" s="3">
        <f>(+'[160]Apr12ass'!$I$455)/1000</f>
        <v>107362.51</v>
      </c>
      <c r="D159" s="4">
        <f t="shared" si="4"/>
        <v>277917.51399999997</v>
      </c>
      <c r="E159" s="5">
        <f t="shared" si="5"/>
        <v>38.631070224671056</v>
      </c>
    </row>
    <row r="160" spans="1:5" ht="12.75">
      <c r="A160" s="16">
        <v>41060</v>
      </c>
      <c r="B160" s="3">
        <f>(+'[161]May12ass'!$I$454)/1000</f>
        <v>176170.262</v>
      </c>
      <c r="C160" s="3">
        <f>(+'[161]May12ass'!$I$455)/1000</f>
        <v>110753.98</v>
      </c>
      <c r="D160" s="4">
        <f t="shared" si="4"/>
        <v>286924.24199999997</v>
      </c>
      <c r="E160" s="5">
        <f t="shared" si="5"/>
        <v>38.60042610132608</v>
      </c>
    </row>
    <row r="161" spans="1:5" ht="12.75">
      <c r="A161" s="16">
        <v>41090</v>
      </c>
      <c r="B161" s="3">
        <f>(+'[162]Jun12ass'!$I$454)/1000</f>
        <v>181154.241</v>
      </c>
      <c r="C161" s="3">
        <f>(+'[162]Jun12ass'!$I$455)/1000</f>
        <v>106774.644</v>
      </c>
      <c r="D161" s="4">
        <f t="shared" si="4"/>
        <v>287928.885</v>
      </c>
      <c r="E161" s="5">
        <f t="shared" si="5"/>
        <v>37.08368613312277</v>
      </c>
    </row>
    <row r="162" spans="1:5" ht="12.75">
      <c r="A162" s="16">
        <v>41121</v>
      </c>
      <c r="B162" s="3">
        <f>(+'[163]Jul12ass'!$I$454)/1000</f>
        <v>183752.739</v>
      </c>
      <c r="C162" s="3">
        <f>(+'[163]Jul12ass'!$I$455)/1000</f>
        <v>106139.255</v>
      </c>
      <c r="D162" s="4">
        <f t="shared" si="4"/>
        <v>289891.994</v>
      </c>
      <c r="E162" s="5">
        <f t="shared" si="5"/>
        <v>36.61337918838835</v>
      </c>
    </row>
    <row r="163" spans="1:5" ht="12.75">
      <c r="A163" s="16">
        <v>41152</v>
      </c>
      <c r="B163" s="3">
        <f>(+'[164]Aug12ass'!$I$454)/1000</f>
        <v>187981.339</v>
      </c>
      <c r="C163" s="3">
        <f>(+'[164]Aug12ass'!$I$455)/1000</f>
        <v>106939.579</v>
      </c>
      <c r="D163" s="4">
        <f t="shared" si="4"/>
        <v>294920.918</v>
      </c>
      <c r="E163" s="5">
        <f t="shared" si="5"/>
        <v>36.260425243895384</v>
      </c>
    </row>
    <row r="164" spans="1:5" ht="12.75">
      <c r="A164" s="16">
        <v>41182</v>
      </c>
      <c r="B164" s="3">
        <f>(+'[165]Sep12ass'!$I$454)/1000</f>
        <v>191842.42</v>
      </c>
      <c r="C164" s="3">
        <f>(+'[165]Sep12ass'!$I$455)/1000</f>
        <v>106790.112</v>
      </c>
      <c r="D164" s="4">
        <f t="shared" si="4"/>
        <v>298632.532</v>
      </c>
      <c r="E164" s="5">
        <f t="shared" si="5"/>
        <v>35.7597048401947</v>
      </c>
    </row>
    <row r="165" spans="1:5" ht="12.75">
      <c r="A165" s="16">
        <v>41213</v>
      </c>
      <c r="B165" s="3">
        <f>(+'[166]Oct12ass'!$I$454)/1000</f>
        <v>197641.843</v>
      </c>
      <c r="C165" s="3">
        <f>(+'[166]Oct12ass'!$I$455)/1000</f>
        <v>107591.951</v>
      </c>
      <c r="D165" s="4">
        <f t="shared" si="4"/>
        <v>305233.794</v>
      </c>
      <c r="E165" s="5">
        <f t="shared" si="5"/>
        <v>35.24902979779493</v>
      </c>
    </row>
    <row r="166" spans="1:5" ht="12.75">
      <c r="A166" s="16">
        <v>41243</v>
      </c>
      <c r="B166" s="3">
        <f>(+'[167]Nov12ass'!$I$454)/1000</f>
        <v>199588.952</v>
      </c>
      <c r="C166" s="3">
        <f>(+'[167]Nov12ass'!$I$455)/1000</f>
        <v>110665.891</v>
      </c>
      <c r="D166" s="4">
        <f t="shared" si="4"/>
        <v>310254.843</v>
      </c>
      <c r="E166" s="5">
        <f t="shared" si="5"/>
        <v>35.66935166262659</v>
      </c>
    </row>
    <row r="167" spans="1:5" ht="12.75">
      <c r="A167" s="16">
        <v>41274</v>
      </c>
      <c r="B167" s="3">
        <f>(+'[168]Dec12ass'!$I$454)/1000</f>
        <v>201869.469</v>
      </c>
      <c r="C167" s="3">
        <f>(+'[168]Dec12ass'!$I$455)/1000</f>
        <v>105609.188</v>
      </c>
      <c r="D167" s="4">
        <f t="shared" si="4"/>
        <v>307478.657</v>
      </c>
      <c r="E167" s="5">
        <f t="shared" si="5"/>
        <v>34.34683533172841</v>
      </c>
    </row>
    <row r="168" spans="1:5" ht="12.75">
      <c r="A168" s="16">
        <v>41305</v>
      </c>
      <c r="B168" s="3">
        <f>(+'[169]Jan13ass'!$I$454)/1000</f>
        <v>204986.42</v>
      </c>
      <c r="C168" s="3">
        <f>(+'[169]Jan13ass'!$I$455)/1000</f>
        <v>106422.186</v>
      </c>
      <c r="D168" s="4">
        <f t="shared" si="4"/>
        <v>311408.606</v>
      </c>
      <c r="E168" s="5">
        <f t="shared" si="5"/>
        <v>34.174452455562516</v>
      </c>
    </row>
    <row r="169" spans="1:5" ht="12.75">
      <c r="A169" s="16">
        <v>41333</v>
      </c>
      <c r="B169" s="3">
        <f>(+'[170]Feb13ass'!$I$454)/1000</f>
        <v>210321.397</v>
      </c>
      <c r="C169" s="3">
        <f>(+'[170]Feb13ass'!$I$455)/1000</f>
        <v>107379.455</v>
      </c>
      <c r="D169" s="4">
        <f t="shared" si="4"/>
        <v>317700.852</v>
      </c>
      <c r="E169" s="5">
        <f t="shared" si="5"/>
        <v>33.798919431289406</v>
      </c>
    </row>
    <row r="170" spans="1:5" ht="12.75">
      <c r="A170" s="16">
        <v>41364</v>
      </c>
      <c r="B170" s="3">
        <f>(+'[171]Mar13ass'!$I$454)/1000</f>
        <v>214720.275</v>
      </c>
      <c r="C170" s="3">
        <f>(+'[171]Mar13ass'!$I$455)/1000</f>
        <v>107920.172</v>
      </c>
      <c r="D170" s="4">
        <f t="shared" si="4"/>
        <v>322640.447</v>
      </c>
      <c r="E170" s="5">
        <f t="shared" si="5"/>
        <v>33.44905234401687</v>
      </c>
    </row>
    <row r="171" spans="1:5" ht="12.75">
      <c r="A171" s="16">
        <v>41394</v>
      </c>
      <c r="B171" s="3">
        <f>(+'[172]Apr13ass'!$I$454)/1000</f>
        <v>217516.493</v>
      </c>
      <c r="C171" s="3">
        <f>(+'[172]Apr13ass'!$I$455)/1000</f>
        <v>109021.873</v>
      </c>
      <c r="D171" s="4">
        <f t="shared" si="4"/>
        <v>326538.366</v>
      </c>
      <c r="E171" s="5">
        <f t="shared" si="5"/>
        <v>33.3871557990218</v>
      </c>
    </row>
    <row r="172" spans="1:6" ht="12.75">
      <c r="A172" s="16">
        <v>41425</v>
      </c>
      <c r="B172" s="3">
        <f>(+'[173]May13ass'!$I$454)/1000</f>
        <v>219878.776</v>
      </c>
      <c r="C172" s="3">
        <f>(+'[173]May13ass'!$I$455)/1000</f>
        <v>110337.756</v>
      </c>
      <c r="D172" s="4">
        <f t="shared" si="4"/>
        <v>330216.532</v>
      </c>
      <c r="E172" s="5">
        <f t="shared" si="5"/>
        <v>33.41375894529714</v>
      </c>
      <c r="F172" s="17"/>
    </row>
    <row r="173" spans="1:6" ht="12.75">
      <c r="A173" s="16">
        <v>41455</v>
      </c>
      <c r="B173" s="3">
        <f>(+'[174]JUN13ass'!$I$454)/1000</f>
        <v>222272.576</v>
      </c>
      <c r="C173" s="3">
        <f>(+'[174]JUN13ass'!$I$455)/1000</f>
        <v>111618.46</v>
      </c>
      <c r="D173" s="4">
        <f t="shared" si="4"/>
        <v>333891.036</v>
      </c>
      <c r="E173" s="5">
        <f t="shared" si="5"/>
        <v>33.42960665766421</v>
      </c>
      <c r="F173" s="17"/>
    </row>
    <row r="174" spans="1:6" ht="12.75">
      <c r="A174" s="16">
        <v>41486</v>
      </c>
      <c r="B174" s="3">
        <f>(+'[175]JUL13ass'!$I$454)/1000</f>
        <v>224370.806</v>
      </c>
      <c r="C174" s="3">
        <f>(+'[175]JUL13ass'!$I$455)/1000</f>
        <v>112918.434</v>
      </c>
      <c r="D174" s="4">
        <f t="shared" si="4"/>
        <v>337289.24</v>
      </c>
      <c r="E174" s="5">
        <f t="shared" si="5"/>
        <v>33.4782200582503</v>
      </c>
      <c r="F174" s="17"/>
    </row>
    <row r="175" spans="1:6" ht="12.75">
      <c r="A175" s="16">
        <v>41517</v>
      </c>
      <c r="B175" s="3">
        <f>(+'[176]AUG13ass'!$I$454)/1000</f>
        <v>231962.857</v>
      </c>
      <c r="C175" s="3">
        <f>(+'[176]AUG13ass'!$I$455)/1000</f>
        <v>116430.012</v>
      </c>
      <c r="D175" s="4">
        <f t="shared" si="4"/>
        <v>348392.869</v>
      </c>
      <c r="E175" s="5">
        <f t="shared" si="5"/>
        <v>33.41917196359148</v>
      </c>
      <c r="F175" s="17"/>
    </row>
    <row r="176" spans="1:6" ht="12.75">
      <c r="A176" s="16">
        <v>41547</v>
      </c>
      <c r="B176" s="3">
        <f>(+'[177]SEP13ass'!$I$454)/1000</f>
        <v>235673.152</v>
      </c>
      <c r="C176" s="3">
        <f>(+'[177]SEP13ass'!$I$455)/1000</f>
        <v>120093.018</v>
      </c>
      <c r="D176" s="4">
        <f t="shared" si="4"/>
        <v>355766.17</v>
      </c>
      <c r="E176" s="5">
        <f t="shared" si="5"/>
        <v>33.756165742234565</v>
      </c>
      <c r="F176" s="17"/>
    </row>
    <row r="177" spans="1:6" ht="12.75">
      <c r="A177" s="16">
        <v>41578</v>
      </c>
      <c r="B177" s="3">
        <f>(+'[178]OCT13ass'!$I$454)/1000</f>
        <v>235868.821</v>
      </c>
      <c r="C177" s="3">
        <f>(+'[178]OCT13ass'!$I$455)/1000</f>
        <v>119525.35</v>
      </c>
      <c r="D177" s="4">
        <f t="shared" si="4"/>
        <v>355394.171</v>
      </c>
      <c r="E177" s="5">
        <f t="shared" si="5"/>
        <v>33.63176994819085</v>
      </c>
      <c r="F177" s="17"/>
    </row>
    <row r="178" spans="1:6" ht="12.75">
      <c r="A178" s="16">
        <v>41608</v>
      </c>
      <c r="B178" s="3">
        <f>(+'[179]NOV13ass'!$I$454)/1000</f>
        <v>238268.736</v>
      </c>
      <c r="C178" s="3">
        <f>(+'[179]NOV13ass'!$I$455)/1000</f>
        <v>123283.75</v>
      </c>
      <c r="D178" s="4">
        <f t="shared" si="4"/>
        <v>361552.48600000003</v>
      </c>
      <c r="E178" s="5">
        <f t="shared" si="5"/>
        <v>34.098437923615876</v>
      </c>
      <c r="F178" s="17"/>
    </row>
    <row r="179" spans="1:6" ht="12.75">
      <c r="A179" s="16">
        <v>41639</v>
      </c>
      <c r="B179" s="3">
        <f>(+'[180]DEC13ass'!$I$454)/1000</f>
        <v>241865.172</v>
      </c>
      <c r="C179" s="3">
        <f>(+'[180]DEC13ass'!$I$455)/1000</f>
        <v>120251.75</v>
      </c>
      <c r="D179" s="4">
        <f t="shared" si="4"/>
        <v>362116.922</v>
      </c>
      <c r="E179" s="5">
        <f t="shared" si="5"/>
        <v>33.20798965589351</v>
      </c>
      <c r="F179" s="17"/>
    </row>
    <row r="180" spans="1:6" ht="12.75">
      <c r="A180" s="16">
        <v>41670</v>
      </c>
      <c r="B180" s="3">
        <f>(+'[181]JAN14ass'!$I$454)/1000</f>
        <v>242327.29</v>
      </c>
      <c r="C180" s="3">
        <f>(+'[181]JAN14ass'!$I$455)/1000</f>
        <v>116612.436</v>
      </c>
      <c r="D180" s="4">
        <f t="shared" si="4"/>
        <v>358939.726</v>
      </c>
      <c r="E180" s="5">
        <f t="shared" si="5"/>
        <v>32.48802725168403</v>
      </c>
      <c r="F180" s="17"/>
    </row>
    <row r="181" spans="1:6" ht="12.75">
      <c r="A181" s="16">
        <v>41698</v>
      </c>
      <c r="B181" s="3">
        <f>(+'[182]FEB14ass'!$I$454)/1000</f>
        <v>245770.359</v>
      </c>
      <c r="C181" s="3">
        <f>(+'[182]FEB14ass'!$I$455)/1000</f>
        <v>118745.662</v>
      </c>
      <c r="D181" s="4">
        <f t="shared" si="4"/>
        <v>364516.021</v>
      </c>
      <c r="E181" s="5">
        <f t="shared" si="5"/>
        <v>32.57625321220106</v>
      </c>
      <c r="F181" s="17"/>
    </row>
    <row r="182" spans="1:6" ht="12.75">
      <c r="A182" s="16">
        <v>41729</v>
      </c>
      <c r="B182" s="3">
        <f>(+'[183]MAR14ass'!$I$454)/1000</f>
        <v>246013.743</v>
      </c>
      <c r="C182" s="3">
        <f>(+'[183]MAR14ass'!$I$455)/1000</f>
        <v>115899.259</v>
      </c>
      <c r="D182" s="4">
        <f t="shared" si="4"/>
        <v>361913.002</v>
      </c>
      <c r="E182" s="5">
        <f t="shared" si="5"/>
        <v>32.024066104151736</v>
      </c>
      <c r="F182" s="18"/>
    </row>
    <row r="183" spans="1:6" ht="12.75">
      <c r="A183" s="16">
        <v>41759</v>
      </c>
      <c r="B183" s="3">
        <f>(+'[184]APR14ass'!$I$454)/1000</f>
        <v>247331.265</v>
      </c>
      <c r="C183" s="3">
        <f>(+'[184]APR14ass'!$I$455)/1000</f>
        <v>115182.994</v>
      </c>
      <c r="D183" s="4">
        <f t="shared" si="4"/>
        <v>362514.259</v>
      </c>
      <c r="E183" s="5">
        <f t="shared" si="5"/>
        <v>31.77336922352618</v>
      </c>
      <c r="F183" s="18"/>
    </row>
    <row r="184" spans="1:6" ht="12.75">
      <c r="A184" s="16">
        <v>41790</v>
      </c>
      <c r="B184" s="3">
        <f>(+'[185]May14ass'!$I$454)/1000</f>
        <v>250717.97</v>
      </c>
      <c r="C184" s="3">
        <f>(+'[185]May14ass'!$I$455)/1000</f>
        <v>115058.388</v>
      </c>
      <c r="D184" s="4">
        <f t="shared" si="4"/>
        <v>365776.358</v>
      </c>
      <c r="E184" s="5">
        <f t="shared" si="5"/>
        <v>31.455938986630734</v>
      </c>
      <c r="F184" s="18"/>
    </row>
    <row r="185" spans="1:6" ht="12.75">
      <c r="A185" s="16">
        <v>41820</v>
      </c>
      <c r="B185" s="3">
        <f>(+'[186]Jun14ass'!$H$454)/1000</f>
        <v>254822.14</v>
      </c>
      <c r="C185" s="3">
        <f>(+'[186]Jun14ass'!$H$455)/1000</f>
        <v>116276.869</v>
      </c>
      <c r="D185" s="4">
        <f t="shared" si="4"/>
        <v>371099.009</v>
      </c>
      <c r="E185" s="5">
        <f t="shared" si="5"/>
        <v>31.333112236901716</v>
      </c>
      <c r="F185" s="18"/>
    </row>
    <row r="186" spans="1:6" ht="12.75">
      <c r="A186" s="16">
        <v>41851</v>
      </c>
      <c r="B186" s="3">
        <f>(+'[187]Jul14ass'!$H$454)/1000</f>
        <v>259563.141</v>
      </c>
      <c r="C186" s="3">
        <f>(+'[187]Jul14ass'!$H$455)/1000</f>
        <v>117772.26</v>
      </c>
      <c r="D186" s="4">
        <f t="shared" si="4"/>
        <v>377335.401</v>
      </c>
      <c r="E186" s="5">
        <f t="shared" si="5"/>
        <v>31.211558652563316</v>
      </c>
      <c r="F186" s="18"/>
    </row>
    <row r="187" spans="1:6" ht="12.75">
      <c r="A187" s="16">
        <v>41882</v>
      </c>
      <c r="B187" s="3">
        <f>(+'[188]Aug14ass'!$H$454)/1000</f>
        <v>262283.041</v>
      </c>
      <c r="C187" s="3">
        <f>(+'[188]Aug14ass'!$H$455)/1000</f>
        <v>116141.309</v>
      </c>
      <c r="D187" s="4">
        <f t="shared" si="4"/>
        <v>378424.35000000003</v>
      </c>
      <c r="E187" s="5">
        <f t="shared" si="5"/>
        <v>30.690759989413998</v>
      </c>
      <c r="F187" s="18"/>
    </row>
    <row r="188" spans="1:6" ht="12.75">
      <c r="A188" s="16">
        <v>41912</v>
      </c>
      <c r="B188" s="3">
        <f>(+'[189]Sep14ass'!$H$454)/1000</f>
        <v>260584.251</v>
      </c>
      <c r="C188" s="3">
        <f>(+'[189]Sep14ass'!$H$455)/1000</f>
        <v>116685.463</v>
      </c>
      <c r="D188" s="4">
        <f t="shared" si="4"/>
        <v>377269.714</v>
      </c>
      <c r="E188" s="5">
        <f t="shared" si="5"/>
        <v>30.928923968702136</v>
      </c>
      <c r="F188" s="18"/>
    </row>
    <row r="189" spans="1:6" ht="12.75">
      <c r="A189" s="16">
        <v>41943</v>
      </c>
      <c r="B189" s="3">
        <f>(+'[190]Oct14ass'!$H$454)/1000</f>
        <v>261063.078</v>
      </c>
      <c r="C189" s="3">
        <f>(+'[190]Oct14ass'!$H$455)/1000</f>
        <v>117864.659</v>
      </c>
      <c r="D189" s="4">
        <f t="shared" si="4"/>
        <v>378927.737</v>
      </c>
      <c r="E189" s="5">
        <f t="shared" si="5"/>
        <v>31.10478529049986</v>
      </c>
      <c r="F189" s="18"/>
    </row>
    <row r="190" spans="1:6" ht="12.75">
      <c r="A190" s="16">
        <v>41973</v>
      </c>
      <c r="B190" s="3">
        <f>(+'[191]Nov14ass'!$H$454)/1000</f>
        <v>264280.875</v>
      </c>
      <c r="C190" s="3">
        <f>(+'[191]Nov14ass'!$H$455)/1000</f>
        <v>116824.368</v>
      </c>
      <c r="D190" s="4">
        <f t="shared" si="4"/>
        <v>381105.243</v>
      </c>
      <c r="E190" s="5">
        <f t="shared" si="5"/>
        <v>30.654096249208518</v>
      </c>
      <c r="F190" s="18"/>
    </row>
    <row r="191" spans="1:6" ht="12.75">
      <c r="A191" s="16">
        <v>42004</v>
      </c>
      <c r="B191" s="3">
        <f>(+'[192]Dec14ass'!$H$454)/1000</f>
        <v>265357.812</v>
      </c>
      <c r="C191" s="3">
        <f>(+'[192]Dec14ass'!$H$455)/1000</f>
        <v>115612.471</v>
      </c>
      <c r="D191" s="4">
        <f t="shared" si="4"/>
        <v>380970.283</v>
      </c>
      <c r="E191" s="5">
        <f t="shared" si="5"/>
        <v>30.346847551886352</v>
      </c>
      <c r="F191" s="18"/>
    </row>
    <row r="192" spans="1:6" ht="12.75">
      <c r="A192" s="16">
        <v>42035</v>
      </c>
      <c r="B192" s="3">
        <f>(+'[193]Jan15ass'!$H$454)/1000</f>
        <v>267233.68</v>
      </c>
      <c r="C192" s="3">
        <f>(+'[193]Jan15ass'!$H$455)/1000</f>
        <v>114691.319</v>
      </c>
      <c r="D192" s="4">
        <f t="shared" si="4"/>
        <v>381924.999</v>
      </c>
      <c r="E192" s="5">
        <f t="shared" si="5"/>
        <v>30.029801479426073</v>
      </c>
      <c r="F192" s="18"/>
    </row>
    <row r="193" spans="1:6" ht="12.75">
      <c r="A193" s="16">
        <v>42063</v>
      </c>
      <c r="B193" s="3">
        <f>(+'[194]Feb15ass'!$H$454)/1000</f>
        <v>270144.003</v>
      </c>
      <c r="C193" s="3">
        <f>(+'[194]Feb15ass'!$H$455)/1000</f>
        <v>114582.045</v>
      </c>
      <c r="D193" s="4">
        <f t="shared" si="4"/>
        <v>384726.048</v>
      </c>
      <c r="E193" s="5">
        <f t="shared" si="5"/>
        <v>29.782762460627566</v>
      </c>
      <c r="F193" s="18"/>
    </row>
    <row r="194" spans="1:6" ht="12.75">
      <c r="A194" s="16">
        <v>42094</v>
      </c>
      <c r="B194" s="3">
        <f>(+'[195]Mar15ass'!$H$454)/1000</f>
        <v>273051.969</v>
      </c>
      <c r="C194" s="3">
        <f>(+'[195]Mar15ass'!$H$455)/1000</f>
        <v>109109.446</v>
      </c>
      <c r="D194" s="4">
        <f t="shared" si="4"/>
        <v>382161.415</v>
      </c>
      <c r="E194" s="5">
        <f t="shared" si="5"/>
        <v>28.55061806802238</v>
      </c>
      <c r="F194" s="18"/>
    </row>
    <row r="195" spans="1:5" ht="12.75">
      <c r="A195" s="16">
        <v>42124</v>
      </c>
      <c r="B195" s="3">
        <f>(+'[196]Apr15ass'!$H$454)/1000</f>
        <v>273063.237</v>
      </c>
      <c r="C195" s="3">
        <f>(+'[196]Apr15ass'!$H$455)/1000</f>
        <v>109376.001</v>
      </c>
      <c r="D195" s="4">
        <f t="shared" si="4"/>
        <v>382439.238</v>
      </c>
      <c r="E195" s="5">
        <f t="shared" si="5"/>
        <v>28.599576124037775</v>
      </c>
    </row>
    <row r="196" spans="1:5" ht="12.75">
      <c r="A196" s="16">
        <v>42155</v>
      </c>
      <c r="B196" s="3">
        <f>(+'[197]May15ass'!$H$454)/1000</f>
        <v>274516.412</v>
      </c>
      <c r="C196" s="3">
        <f>(+'[197]May15ass'!$H$455)/1000</f>
        <v>111199.53</v>
      </c>
      <c r="D196" s="4">
        <f t="shared" si="4"/>
        <v>385715.94200000004</v>
      </c>
      <c r="E196" s="5">
        <f t="shared" si="5"/>
        <v>28.829383982267444</v>
      </c>
    </row>
    <row r="197" spans="1:5" ht="12.75">
      <c r="A197" s="16">
        <v>42185</v>
      </c>
      <c r="B197" s="3">
        <f>(+'[198]Jun15ass'!$H$454)/1000</f>
        <v>274927.197</v>
      </c>
      <c r="C197" s="3">
        <f>(+'[198]Jun15ass'!$H$455)/1000</f>
        <v>111182.944</v>
      </c>
      <c r="D197" s="4">
        <f t="shared" si="4"/>
        <v>386110.141</v>
      </c>
      <c r="E197" s="5">
        <f t="shared" si="5"/>
        <v>28.79565496830605</v>
      </c>
    </row>
    <row r="198" spans="1:5" ht="12.75">
      <c r="A198" s="16">
        <v>42216</v>
      </c>
      <c r="B198" s="3">
        <f>(+'[199]Jul15ass'!$H$454)/1000</f>
        <v>277700.138</v>
      </c>
      <c r="C198" s="3">
        <f>(+'[199]Jul15ass'!$H$455)/1000</f>
        <v>114941.297</v>
      </c>
      <c r="D198" s="4">
        <f t="shared" si="4"/>
        <v>392641.435</v>
      </c>
      <c r="E198" s="5">
        <f t="shared" si="5"/>
        <v>29.273858221305655</v>
      </c>
    </row>
    <row r="199" spans="1:5" ht="12.75">
      <c r="A199" s="16">
        <v>42247</v>
      </c>
      <c r="B199" s="3">
        <f>(+'[200]Aug15ass'!$H$454)/1000</f>
        <v>280282.923</v>
      </c>
      <c r="C199" s="3">
        <f>(+'[200]Aug15ass'!$H$455)/1000</f>
        <v>121124.954</v>
      </c>
      <c r="D199" s="4">
        <f t="shared" si="4"/>
        <v>401407.877</v>
      </c>
      <c r="E199" s="5">
        <f t="shared" si="5"/>
        <v>30.17503166735316</v>
      </c>
    </row>
    <row r="200" spans="1:5" ht="12.75">
      <c r="A200" s="16">
        <v>42277</v>
      </c>
      <c r="B200" s="3">
        <f>(+'[201]Sep15ass'!$H$454)/1000</f>
        <v>283293.537</v>
      </c>
      <c r="C200" s="3">
        <f>(+'[201]Sep15ass'!$H$455)/1000</f>
        <v>121583.218</v>
      </c>
      <c r="D200" s="4">
        <f t="shared" si="4"/>
        <v>404876.755</v>
      </c>
      <c r="E200" s="5">
        <f t="shared" si="5"/>
        <v>30.029685947270547</v>
      </c>
    </row>
    <row r="201" spans="1:5" ht="12.75">
      <c r="A201" s="16">
        <v>42308</v>
      </c>
      <c r="B201" s="3">
        <f>(+'[202]Oct15ass'!$H$454)/1000</f>
        <v>286849.218</v>
      </c>
      <c r="C201" s="3">
        <f>(+'[202]Oct15ass'!$H$455)/1000</f>
        <v>122755.813</v>
      </c>
      <c r="D201" s="4">
        <f t="shared" si="4"/>
        <v>409605.03099999996</v>
      </c>
      <c r="E201" s="5">
        <f t="shared" si="5"/>
        <v>29.969312803679898</v>
      </c>
    </row>
    <row r="202" spans="1:5" ht="12.75">
      <c r="A202" s="16">
        <v>42338</v>
      </c>
      <c r="B202" s="3">
        <f>(+'[203]Nov15ass'!$H$454)/1000</f>
        <v>291502.383</v>
      </c>
      <c r="C202" s="3">
        <f>(+'[203]Nov15ass'!$H$455)/1000</f>
        <v>123543.71</v>
      </c>
      <c r="D202" s="4">
        <f t="shared" si="4"/>
        <v>415046.093</v>
      </c>
      <c r="E202" s="5">
        <f t="shared" si="5"/>
        <v>29.7662626112228</v>
      </c>
    </row>
    <row r="203" spans="1:5" ht="12.75">
      <c r="A203" s="16">
        <v>42369</v>
      </c>
      <c r="B203" s="3">
        <f>(+'[204]Dec15ass'!$H$454)/1000</f>
        <v>293375.616</v>
      </c>
      <c r="C203" s="3">
        <f>(+'[204]Dec15ass'!$H$455)/1000</f>
        <v>120775.798</v>
      </c>
      <c r="D203" s="4">
        <f t="shared" si="4"/>
        <v>414151.414</v>
      </c>
      <c r="E203" s="5">
        <f t="shared" si="5"/>
        <v>29.16223243897943</v>
      </c>
    </row>
    <row r="204" spans="1:5" ht="12.75">
      <c r="A204" s="16">
        <v>42400</v>
      </c>
      <c r="B204" s="3">
        <f>(+'[205]Jan16ass'!$H$454)/1000</f>
        <v>295398.036</v>
      </c>
      <c r="C204" s="3">
        <f>(+'[205]Jan16ass'!$H$455)/1000</f>
        <v>123266.792</v>
      </c>
      <c r="D204" s="4">
        <f t="shared" si="4"/>
        <v>418664.82800000004</v>
      </c>
      <c r="E204" s="5">
        <f t="shared" si="5"/>
        <v>29.442834400218587</v>
      </c>
    </row>
    <row r="205" spans="1:5" ht="12.75">
      <c r="A205" s="16">
        <v>42429</v>
      </c>
      <c r="B205" s="3">
        <f>(+'[206]Feb16ass'!$H$454)/1000</f>
        <v>297854.362</v>
      </c>
      <c r="C205" s="3">
        <f>(+'[206]Feb16ass'!$H$455)/1000</f>
        <v>122437.877</v>
      </c>
      <c r="D205" s="4">
        <f aca="true" t="shared" si="6" ref="D205:D252">B205+C205</f>
        <v>420292.239</v>
      </c>
      <c r="E205" s="5">
        <f aca="true" t="shared" si="7" ref="E205:E264">C205/D205*100</f>
        <v>29.131605497002766</v>
      </c>
    </row>
    <row r="206" spans="1:5" ht="12.75">
      <c r="A206" s="16">
        <v>42460</v>
      </c>
      <c r="B206" s="3">
        <f>(+'[207]Mar16ass'!$H$454)/1000</f>
        <v>302908.689</v>
      </c>
      <c r="C206" s="3">
        <f>(+'[207]Mar16ass'!$H$455)/1000</f>
        <v>120655.965</v>
      </c>
      <c r="D206" s="4">
        <f t="shared" si="6"/>
        <v>423564.654</v>
      </c>
      <c r="E206" s="5">
        <f t="shared" si="7"/>
        <v>28.48584362754688</v>
      </c>
    </row>
    <row r="207" spans="1:5" ht="12.75">
      <c r="A207" s="16">
        <v>42490</v>
      </c>
      <c r="B207" s="3">
        <f>(+'[208]Apr16ass'!$H$454)/1000</f>
        <v>305295.121</v>
      </c>
      <c r="C207" s="3">
        <f>(+'[208]Apr16ass'!$H$455)/1000</f>
        <v>118784.542</v>
      </c>
      <c r="D207" s="4">
        <f t="shared" si="6"/>
        <v>424079.663</v>
      </c>
      <c r="E207" s="5">
        <f t="shared" si="7"/>
        <v>28.009959534418893</v>
      </c>
    </row>
    <row r="208" spans="1:5" ht="12.75">
      <c r="A208" s="16">
        <v>42521</v>
      </c>
      <c r="B208" s="3">
        <f>(+'[209]May16ass'!$H$454)/1000</f>
        <v>308602.491</v>
      </c>
      <c r="C208" s="3">
        <f>(+'[209]May16ass'!$H$455)/1000</f>
        <v>151232.66</v>
      </c>
      <c r="D208" s="4">
        <f t="shared" si="6"/>
        <v>459835.15099999995</v>
      </c>
      <c r="E208" s="5">
        <f t="shared" si="7"/>
        <v>32.88845136591135</v>
      </c>
    </row>
    <row r="209" spans="1:5" ht="12.75">
      <c r="A209" s="16">
        <v>42551</v>
      </c>
      <c r="B209" s="3">
        <f>(+'[210]Jun16ass'!$H$454)/1000</f>
        <v>313458.482</v>
      </c>
      <c r="C209" s="3">
        <f>(+'[210]Jun16ass'!$H$455)/1000</f>
        <v>155455.696</v>
      </c>
      <c r="D209" s="4">
        <f t="shared" si="6"/>
        <v>468914.178</v>
      </c>
      <c r="E209" s="5">
        <f t="shared" si="7"/>
        <v>33.15227034999142</v>
      </c>
    </row>
    <row r="210" spans="1:5" ht="12.75">
      <c r="A210" s="16">
        <v>42582</v>
      </c>
      <c r="B210" s="3">
        <f>(+'[211]Jul16ass'!$H$454)/1000</f>
        <v>317132.625</v>
      </c>
      <c r="C210" s="3">
        <f>(+'[211]Jul16ass'!$H$455)/1000</f>
        <v>159794.84</v>
      </c>
      <c r="D210" s="4">
        <f t="shared" si="6"/>
        <v>476927.46499999997</v>
      </c>
      <c r="E210" s="5">
        <f t="shared" si="7"/>
        <v>33.50506140383423</v>
      </c>
    </row>
    <row r="211" spans="1:5" ht="12.75">
      <c r="A211" s="16">
        <v>42613</v>
      </c>
      <c r="B211" s="3">
        <f>(+'[212]Aug16ass'!$H$454)/1000</f>
        <v>320232.048</v>
      </c>
      <c r="C211" s="3">
        <f>(+'[212]Aug16ass'!$H$455)/1000</f>
        <v>161680.258</v>
      </c>
      <c r="D211" s="4">
        <f t="shared" si="6"/>
        <v>481912.306</v>
      </c>
      <c r="E211" s="5">
        <f t="shared" si="7"/>
        <v>33.5497259536676</v>
      </c>
    </row>
    <row r="212" spans="1:5" ht="12.75">
      <c r="A212" s="16">
        <v>42643</v>
      </c>
      <c r="B212" s="3">
        <f>(+'[213]Sep16ass'!$H$454)/1000</f>
        <v>327971.224</v>
      </c>
      <c r="C212" s="3">
        <f>(+'[213]Sep16ass'!$H$455)/1000</f>
        <v>160045.098</v>
      </c>
      <c r="D212" s="4">
        <f t="shared" si="6"/>
        <v>488016.322</v>
      </c>
      <c r="E212" s="5">
        <f t="shared" si="7"/>
        <v>32.795029753123714</v>
      </c>
    </row>
    <row r="213" spans="1:5" ht="12.75">
      <c r="A213" s="16">
        <v>42674</v>
      </c>
      <c r="B213" s="3">
        <f>(+'[214]Oct16ass'!$H$454)/1000</f>
        <v>330981.943</v>
      </c>
      <c r="C213" s="3">
        <f>(+'[214]Oct16ass'!$H$455)/1000</f>
        <v>161909.387</v>
      </c>
      <c r="D213" s="4">
        <f t="shared" si="6"/>
        <v>492891.33</v>
      </c>
      <c r="E213" s="5">
        <f t="shared" si="7"/>
        <v>32.848901399827824</v>
      </c>
    </row>
    <row r="214" spans="1:5" ht="12.75">
      <c r="A214" s="16">
        <v>42704</v>
      </c>
      <c r="B214" s="3">
        <f>(+'[215]Nov16ass'!$H$454)/1000</f>
        <v>333509.169</v>
      </c>
      <c r="C214" s="3">
        <f>(+'[215]Nov16ass'!$H$455)/1000</f>
        <v>161810.415</v>
      </c>
      <c r="D214" s="4">
        <f t="shared" si="6"/>
        <v>495319.58400000003</v>
      </c>
      <c r="E214" s="5">
        <f t="shared" si="7"/>
        <v>32.66788155099476</v>
      </c>
    </row>
    <row r="215" spans="1:5" ht="12.75">
      <c r="A215" s="16">
        <v>42735</v>
      </c>
      <c r="B215" s="3">
        <f>(+'[216]Dec16ass'!$H$454)/1000</f>
        <v>337286.569</v>
      </c>
      <c r="C215" s="3">
        <f>(+'[216]Dec16ass'!$H$455)/1000</f>
        <v>158101.884</v>
      </c>
      <c r="D215" s="4">
        <f t="shared" si="6"/>
        <v>495388.453</v>
      </c>
      <c r="E215" s="5">
        <f t="shared" si="7"/>
        <v>31.91472934876825</v>
      </c>
    </row>
    <row r="216" spans="1:5" ht="12.75">
      <c r="A216" s="16">
        <v>42766</v>
      </c>
      <c r="B216" s="3">
        <f>(+'[217]Jan17ass'!$H$454)/1000</f>
        <v>339621.604</v>
      </c>
      <c r="C216" s="3">
        <f>(+'[217]Jan17ass'!$H$455)/1000</f>
        <v>159433.426</v>
      </c>
      <c r="D216" s="4">
        <f t="shared" si="6"/>
        <v>499055.03</v>
      </c>
      <c r="E216" s="5">
        <f t="shared" si="7"/>
        <v>31.94706323268598</v>
      </c>
    </row>
    <row r="217" spans="1:5" ht="12.75">
      <c r="A217" s="16">
        <v>42794</v>
      </c>
      <c r="B217" s="3">
        <f>(+'[218]Feb17ass'!$I$454)/1000</f>
        <v>404721.748</v>
      </c>
      <c r="C217" s="3">
        <f>(+'[218]Feb17ass'!$I$455)/1000</f>
        <v>165837.965</v>
      </c>
      <c r="D217" s="4">
        <f t="shared" si="6"/>
        <v>570559.713</v>
      </c>
      <c r="E217" s="5">
        <f t="shared" si="7"/>
        <v>29.065838547910232</v>
      </c>
    </row>
    <row r="218" spans="1:5" ht="12.75">
      <c r="A218" s="16">
        <v>42825</v>
      </c>
      <c r="B218" s="6">
        <f>('[219]M11'!$R$19)/1000</f>
        <v>409548.942</v>
      </c>
      <c r="C218" s="6">
        <f>('[219]M11'!$Z$19)/1000</f>
        <v>165934.632</v>
      </c>
      <c r="D218" s="4">
        <f t="shared" si="6"/>
        <v>575483.574</v>
      </c>
      <c r="E218" s="5">
        <f t="shared" si="7"/>
        <v>28.83394756980501</v>
      </c>
    </row>
    <row r="219" spans="1:5" ht="12.75">
      <c r="A219" s="16">
        <v>42855</v>
      </c>
      <c r="B219" s="6">
        <f>('[220]M11'!$R$19)/1000</f>
        <v>413662.363</v>
      </c>
      <c r="C219" s="6">
        <f>('[220]M11'!$Z$19)/1000</f>
        <v>166058.358</v>
      </c>
      <c r="D219" s="4">
        <f t="shared" si="6"/>
        <v>579720.721</v>
      </c>
      <c r="E219" s="5">
        <f t="shared" si="7"/>
        <v>28.64454417181338</v>
      </c>
    </row>
    <row r="220" spans="1:5" ht="12.75">
      <c r="A220" s="16">
        <v>42886</v>
      </c>
      <c r="B220" s="6">
        <f>('[221]M11'!$R$19)/1000</f>
        <v>416073.838</v>
      </c>
      <c r="C220" s="6">
        <f>('[221]M11'!$Z$19)/1000</f>
        <v>166390.339</v>
      </c>
      <c r="D220" s="4">
        <f t="shared" si="6"/>
        <v>582464.177</v>
      </c>
      <c r="E220" s="5">
        <f t="shared" si="7"/>
        <v>28.566621874841925</v>
      </c>
    </row>
    <row r="221" spans="1:5" ht="12.75">
      <c r="A221" s="16">
        <v>42916</v>
      </c>
      <c r="B221" s="6">
        <f>('[222]M11'!$R$19)/1000</f>
        <v>416705.625</v>
      </c>
      <c r="C221" s="6">
        <f>('[222]M11'!$Z$19)/1000</f>
        <v>164716.963</v>
      </c>
      <c r="D221" s="4">
        <f t="shared" si="6"/>
        <v>581422.588</v>
      </c>
      <c r="E221" s="5">
        <f t="shared" si="7"/>
        <v>28.329990337423904</v>
      </c>
    </row>
    <row r="222" spans="1:5" ht="12.75">
      <c r="A222" s="16">
        <v>42947</v>
      </c>
      <c r="B222" s="6">
        <f>('[223]M11'!$R$19)/1000</f>
        <v>419784.422</v>
      </c>
      <c r="C222" s="6">
        <f>('[223]M11'!$Z$19)/1000</f>
        <v>164224.935</v>
      </c>
      <c r="D222" s="4">
        <f t="shared" si="6"/>
        <v>584009.3570000001</v>
      </c>
      <c r="E222" s="5">
        <f t="shared" si="7"/>
        <v>28.1202574978606</v>
      </c>
    </row>
    <row r="223" spans="1:5" ht="12.75">
      <c r="A223" s="16">
        <v>42978</v>
      </c>
      <c r="B223" s="6">
        <f>('[224]M11'!$T$19)/1000</f>
        <v>442088.324</v>
      </c>
      <c r="C223" s="6">
        <f>('[224]M11'!$AC$19)/1000</f>
        <v>171536.214</v>
      </c>
      <c r="D223" s="4">
        <f t="shared" si="6"/>
        <v>613624.5380000001</v>
      </c>
      <c r="E223" s="5">
        <f t="shared" si="7"/>
        <v>27.954588413151104</v>
      </c>
    </row>
    <row r="224" spans="1:5" ht="12.75">
      <c r="A224" s="16">
        <v>43008</v>
      </c>
      <c r="B224" s="6">
        <f>('[225]M11'!$T$19)/1000</f>
        <v>449782.904</v>
      </c>
      <c r="C224" s="6">
        <f>('[225]M11'!$AC$19)/1000</f>
        <v>170666.357</v>
      </c>
      <c r="D224" s="4">
        <f t="shared" si="6"/>
        <v>620449.2609999999</v>
      </c>
      <c r="E224" s="5">
        <f t="shared" si="7"/>
        <v>27.506899875250234</v>
      </c>
    </row>
    <row r="225" spans="1:5" ht="12.75">
      <c r="A225" s="16">
        <v>43039</v>
      </c>
      <c r="B225" s="6">
        <f>('[226]M11'!$T$19)/1000</f>
        <v>452610.32</v>
      </c>
      <c r="C225" s="6">
        <f>('[226]M11'!$AC$19)/1000</f>
        <v>167812.156</v>
      </c>
      <c r="D225" s="4">
        <f t="shared" si="6"/>
        <v>620422.476</v>
      </c>
      <c r="E225" s="5">
        <f t="shared" si="7"/>
        <v>27.04804588671929</v>
      </c>
    </row>
    <row r="226" spans="1:5" ht="12.75">
      <c r="A226" s="16">
        <v>43069</v>
      </c>
      <c r="B226" s="6">
        <f>('[227]M11'!$T$19)/1000</f>
        <v>460236.712</v>
      </c>
      <c r="C226" s="6">
        <f>('[227]M11'!$AC$19)/1000</f>
        <v>169802.598</v>
      </c>
      <c r="D226" s="4">
        <f t="shared" si="6"/>
        <v>630039.31</v>
      </c>
      <c r="E226" s="5">
        <f t="shared" si="7"/>
        <v>26.951111669524234</v>
      </c>
    </row>
    <row r="227" spans="1:5" ht="12.75">
      <c r="A227" s="16">
        <v>43100</v>
      </c>
      <c r="B227" s="6">
        <f>('[228]M11'!$T$19)/1000</f>
        <v>467071.006</v>
      </c>
      <c r="C227" s="6">
        <f>('[228]M11'!$AC$19)/1000</f>
        <v>147831.956</v>
      </c>
      <c r="D227" s="4">
        <f t="shared" si="6"/>
        <v>614902.962</v>
      </c>
      <c r="E227" s="5">
        <f t="shared" si="7"/>
        <v>24.041509821187038</v>
      </c>
    </row>
    <row r="228" spans="1:5" ht="12.75">
      <c r="A228" s="16">
        <v>43131</v>
      </c>
      <c r="B228" s="6">
        <f>('[229]M11'!$T$19)/1000</f>
        <v>469632.84</v>
      </c>
      <c r="C228" s="6">
        <f>('[229]M11'!$AC$19)/1000</f>
        <v>146153.073</v>
      </c>
      <c r="D228" s="4">
        <f t="shared" si="6"/>
        <v>615785.9130000001</v>
      </c>
      <c r="E228" s="5">
        <f t="shared" si="7"/>
        <v>23.734396957534816</v>
      </c>
    </row>
    <row r="229" spans="1:5" ht="12.75">
      <c r="A229" s="16">
        <v>43159</v>
      </c>
      <c r="B229" s="6">
        <f>('[230]M11'!$T$19)/1000</f>
        <v>473244.328</v>
      </c>
      <c r="C229" s="6">
        <f>('[230]M11'!$AC$19)/1000</f>
        <v>147913.882</v>
      </c>
      <c r="D229" s="4">
        <f t="shared" si="6"/>
        <v>621158.21</v>
      </c>
      <c r="E229" s="5">
        <f t="shared" si="7"/>
        <v>23.812593896166973</v>
      </c>
    </row>
    <row r="230" spans="1:5" ht="12.75">
      <c r="A230" s="16">
        <v>43190</v>
      </c>
      <c r="B230" s="6">
        <f>('[231]M11'!$T$19)/1000</f>
        <v>481869.242</v>
      </c>
      <c r="C230" s="6">
        <f>('[231]M11'!$AC$19)/1000</f>
        <v>152702.356</v>
      </c>
      <c r="D230" s="4">
        <f t="shared" si="6"/>
        <v>634571.598</v>
      </c>
      <c r="E230" s="5">
        <f t="shared" si="7"/>
        <v>24.063849765932954</v>
      </c>
    </row>
    <row r="231" spans="1:5" ht="12.75">
      <c r="A231" s="16">
        <v>43220</v>
      </c>
      <c r="B231" s="6">
        <f>('[232]M11'!$T$19)/1000</f>
        <v>486121.877</v>
      </c>
      <c r="C231" s="6">
        <f>('[232]M11'!$AC$19)/1000</f>
        <v>154695.75</v>
      </c>
      <c r="D231" s="4">
        <f t="shared" si="6"/>
        <v>640817.627</v>
      </c>
      <c r="E231" s="5">
        <f t="shared" si="7"/>
        <v>24.14037059564218</v>
      </c>
    </row>
    <row r="232" spans="1:5" ht="12.75">
      <c r="A232" s="16">
        <v>43251</v>
      </c>
      <c r="B232" s="6">
        <f>('[233]M11'!$T$19)/1000</f>
        <v>492720.524</v>
      </c>
      <c r="C232" s="6">
        <f>('[233]M11'!$AC$19)/1000</f>
        <v>160764.673</v>
      </c>
      <c r="D232" s="4">
        <f t="shared" si="6"/>
        <v>653485.1969999999</v>
      </c>
      <c r="E232" s="5">
        <f t="shared" si="7"/>
        <v>24.60111931196508</v>
      </c>
    </row>
    <row r="233" spans="1:5" ht="12.75">
      <c r="A233" s="16">
        <v>43281</v>
      </c>
      <c r="B233" s="6">
        <f>('[234]M11'!$T$19)/1000</f>
        <v>500292.662</v>
      </c>
      <c r="C233" s="6">
        <f>('[234]M11'!$AC$19)/1000</f>
        <v>166348.035</v>
      </c>
      <c r="D233" s="4">
        <f t="shared" si="6"/>
        <v>666640.697</v>
      </c>
      <c r="E233" s="5">
        <f t="shared" si="7"/>
        <v>24.953177288544687</v>
      </c>
    </row>
    <row r="234" spans="1:5" ht="12.75">
      <c r="A234" s="16">
        <v>43312</v>
      </c>
      <c r="B234" s="6">
        <f>('[235]M11'!$T$19)/1000</f>
        <v>504055.973</v>
      </c>
      <c r="C234" s="6">
        <f>('[235]M11'!$AC$19)/1000</f>
        <v>171375.16</v>
      </c>
      <c r="D234" s="4">
        <f t="shared" si="6"/>
        <v>675431.133</v>
      </c>
      <c r="E234" s="5">
        <f t="shared" si="7"/>
        <v>25.37270665016858</v>
      </c>
    </row>
    <row r="235" spans="1:5" ht="12.75">
      <c r="A235" s="16">
        <v>43343</v>
      </c>
      <c r="B235" s="6">
        <f>('[236]M11'!$T$19)/1000</f>
        <v>511327.432</v>
      </c>
      <c r="C235" s="6">
        <f>('[236]M11'!$AC$19)/1000</f>
        <v>172901.701</v>
      </c>
      <c r="D235" s="4">
        <f t="shared" si="6"/>
        <v>684229.1329999999</v>
      </c>
      <c r="E235" s="5">
        <f t="shared" si="7"/>
        <v>25.26956141752006</v>
      </c>
    </row>
    <row r="236" spans="1:5" ht="12.75">
      <c r="A236" s="16">
        <v>43373</v>
      </c>
      <c r="B236" s="6">
        <f>('[237]M11'!$T$19)/1000</f>
        <v>518173.271</v>
      </c>
      <c r="C236" s="6">
        <f>('[237]M11'!$AC$19)/1000</f>
        <v>175432.769</v>
      </c>
      <c r="D236" s="4">
        <f t="shared" si="6"/>
        <v>693606.04</v>
      </c>
      <c r="E236" s="5">
        <f t="shared" si="7"/>
        <v>25.29285486037578</v>
      </c>
    </row>
    <row r="237" spans="1:5" ht="12.75">
      <c r="A237" s="16">
        <v>43404</v>
      </c>
      <c r="B237" s="6">
        <f>('[238]M11'!$T$19)/1000</f>
        <v>527447.854</v>
      </c>
      <c r="C237" s="6">
        <f>('[238]M11'!$AC$19)/1000</f>
        <v>167047.529</v>
      </c>
      <c r="D237" s="4">
        <f t="shared" si="6"/>
        <v>694495.383</v>
      </c>
      <c r="E237" s="5">
        <f t="shared" si="7"/>
        <v>24.053079846032613</v>
      </c>
    </row>
    <row r="238" spans="1:5" ht="12.75">
      <c r="A238" s="16">
        <v>43434</v>
      </c>
      <c r="B238" s="6">
        <f>('[239]M11'!$T$19)/1000</f>
        <v>540800.488</v>
      </c>
      <c r="C238" s="6">
        <f>('[239]M11'!$AC$19)/1000</f>
        <v>165827.394</v>
      </c>
      <c r="D238" s="4">
        <f t="shared" si="6"/>
        <v>706627.882</v>
      </c>
      <c r="E238" s="5">
        <f t="shared" si="7"/>
        <v>23.467428645845594</v>
      </c>
    </row>
    <row r="239" spans="1:5" ht="12.75">
      <c r="A239" s="16">
        <v>43465</v>
      </c>
      <c r="B239" s="6">
        <f>('[240]M11'!$T$19)/1000</f>
        <v>548045.014</v>
      </c>
      <c r="C239" s="6">
        <f>('[240]M11'!$AC$19)/1000</f>
        <v>168789.984</v>
      </c>
      <c r="D239" s="4">
        <f t="shared" si="6"/>
        <v>716834.9979999999</v>
      </c>
      <c r="E239" s="5">
        <f t="shared" si="7"/>
        <v>23.546560152745226</v>
      </c>
    </row>
    <row r="240" spans="1:5" ht="12.75">
      <c r="A240" s="16">
        <v>43496</v>
      </c>
      <c r="B240" s="6">
        <f>('[241]M11'!$T$19)/1000</f>
        <v>554004.349</v>
      </c>
      <c r="C240" s="6">
        <f>('[241]M11'!$AC$19)/1000</f>
        <v>183188.276</v>
      </c>
      <c r="D240" s="4">
        <f t="shared" si="6"/>
        <v>737192.625</v>
      </c>
      <c r="E240" s="5">
        <f t="shared" si="7"/>
        <v>24.849445014456027</v>
      </c>
    </row>
    <row r="241" spans="1:5" ht="12.75">
      <c r="A241" s="16">
        <v>43524</v>
      </c>
      <c r="B241" s="6">
        <f>('[1]M11'!$T$19)/1000</f>
        <v>559431.931</v>
      </c>
      <c r="C241" s="6">
        <f>('[1]M11'!$AC$19)/1000</f>
        <v>176446.996</v>
      </c>
      <c r="D241" s="4">
        <f t="shared" si="6"/>
        <v>735878.927</v>
      </c>
      <c r="E241" s="5">
        <f t="shared" si="7"/>
        <v>23.977720998117398</v>
      </c>
    </row>
    <row r="242" spans="1:5" ht="12.75">
      <c r="A242" s="16">
        <v>43555</v>
      </c>
      <c r="B242" s="6">
        <f>('[2]M11'!$T$19)/1000</f>
        <v>566166.646</v>
      </c>
      <c r="C242" s="6">
        <f>('[2]M11'!$AC$19)/1000</f>
        <v>177077.109</v>
      </c>
      <c r="D242" s="4">
        <f t="shared" si="6"/>
        <v>743243.7549999999</v>
      </c>
      <c r="E242" s="5">
        <f t="shared" si="7"/>
        <v>23.824903715470843</v>
      </c>
    </row>
    <row r="243" spans="1:5" ht="12.75">
      <c r="A243" s="16">
        <v>43585</v>
      </c>
      <c r="B243" s="6">
        <f>('[3]M11'!$T$19)/1000</f>
        <v>572747.803</v>
      </c>
      <c r="C243" s="6">
        <f>('[3]M11'!$AC$19)/1000</f>
        <v>189409.105</v>
      </c>
      <c r="D243" s="4">
        <f t="shared" si="6"/>
        <v>762156.9079999999</v>
      </c>
      <c r="E243" s="5">
        <f t="shared" si="7"/>
        <v>24.851720559357577</v>
      </c>
    </row>
    <row r="244" spans="1:5" ht="12.75">
      <c r="A244" s="16">
        <v>43616</v>
      </c>
      <c r="B244" s="6">
        <f>('[4]M11'!$T$19)/1000</f>
        <v>585583.215</v>
      </c>
      <c r="C244" s="6">
        <f>('[4]M11'!$AC$19)/1000</f>
        <v>187645.096</v>
      </c>
      <c r="D244" s="4">
        <f t="shared" si="6"/>
        <v>773228.311</v>
      </c>
      <c r="E244" s="5">
        <f t="shared" si="7"/>
        <v>24.26774774417177</v>
      </c>
    </row>
    <row r="245" spans="1:5" ht="12.75">
      <c r="A245" s="16">
        <v>43646</v>
      </c>
      <c r="B245" s="6">
        <f>('[5]M11'!$T$19)/1000</f>
        <v>591460.083</v>
      </c>
      <c r="C245" s="6">
        <f>('[5]M11'!$AC$19)/1000</f>
        <v>185978.888</v>
      </c>
      <c r="D245" s="4">
        <f t="shared" si="6"/>
        <v>777438.971</v>
      </c>
      <c r="E245" s="5">
        <f t="shared" si="7"/>
        <v>23.921991942438915</v>
      </c>
    </row>
    <row r="246" spans="1:5" ht="12.75">
      <c r="A246" s="16">
        <v>43677</v>
      </c>
      <c r="B246" s="6">
        <f>('[6]M11'!$T$19)/1000</f>
        <v>597490.481</v>
      </c>
      <c r="C246" s="6">
        <f>('[6]M11'!$AC$19)/1000</f>
        <v>193949.143</v>
      </c>
      <c r="D246" s="4">
        <f t="shared" si="6"/>
        <v>791439.6240000001</v>
      </c>
      <c r="E246" s="5">
        <f t="shared" si="7"/>
        <v>24.50586717149254</v>
      </c>
    </row>
    <row r="247" spans="1:5" ht="12.75">
      <c r="A247" s="16">
        <v>43708</v>
      </c>
      <c r="B247" s="6">
        <f>('[7]M11'!$T$19)/1000</f>
        <v>609786.712</v>
      </c>
      <c r="C247" s="6">
        <f>('[7]M11'!$AC$19)/1000</f>
        <v>197814.917</v>
      </c>
      <c r="D247" s="4">
        <f t="shared" si="6"/>
        <v>807601.6290000001</v>
      </c>
      <c r="E247" s="5">
        <f t="shared" si="7"/>
        <v>24.494120603117302</v>
      </c>
    </row>
    <row r="248" spans="1:5" ht="12.75">
      <c r="A248" s="16">
        <v>43738</v>
      </c>
      <c r="B248" s="6">
        <f>('[8]M11'!$T$19)/1000</f>
        <v>619589.988</v>
      </c>
      <c r="C248" s="6">
        <f>('[8]M11'!$AC$19)/1000</f>
        <v>191977.167</v>
      </c>
      <c r="D248" s="4">
        <f t="shared" si="6"/>
        <v>811567.155</v>
      </c>
      <c r="E248" s="5">
        <f t="shared" si="7"/>
        <v>23.655117856513055</v>
      </c>
    </row>
    <row r="249" spans="1:5" ht="12.75">
      <c r="A249" s="16">
        <v>43769</v>
      </c>
      <c r="B249" s="6">
        <f>('[9]M11'!$T$19)/1000</f>
        <v>631341.313</v>
      </c>
      <c r="C249" s="6">
        <f>('[9]M11'!$AC$19)/1000</f>
        <v>195322.504</v>
      </c>
      <c r="D249" s="4">
        <f t="shared" si="6"/>
        <v>826663.8169999999</v>
      </c>
      <c r="E249" s="5">
        <f t="shared" si="7"/>
        <v>23.627803707295925</v>
      </c>
    </row>
    <row r="250" spans="1:5" ht="12.75">
      <c r="A250" s="16">
        <v>43799</v>
      </c>
      <c r="B250" s="6">
        <f>('[10]M11'!$T$19)/1000</f>
        <v>642113.8</v>
      </c>
      <c r="C250" s="6">
        <f>('[10]M11'!$AC$19)/1000</f>
        <v>188574.395</v>
      </c>
      <c r="D250" s="4">
        <f t="shared" si="6"/>
        <v>830688.1950000001</v>
      </c>
      <c r="E250" s="5">
        <f t="shared" si="7"/>
        <v>22.700984091870954</v>
      </c>
    </row>
    <row r="251" spans="1:5" ht="12.75">
      <c r="A251" s="16">
        <v>43830</v>
      </c>
      <c r="B251" s="6">
        <f>('[11]M11'!$T$19)/1000</f>
        <v>648852.464</v>
      </c>
      <c r="C251" s="6">
        <f>('[11]M11'!$AC$19)/1000</f>
        <v>193801.501</v>
      </c>
      <c r="D251" s="4">
        <f t="shared" si="6"/>
        <v>842653.9650000001</v>
      </c>
      <c r="E251" s="5">
        <f t="shared" si="7"/>
        <v>22.99894251372804</v>
      </c>
    </row>
    <row r="252" spans="1:5" ht="12.75">
      <c r="A252" s="16">
        <v>43861</v>
      </c>
      <c r="B252" s="6">
        <f>('[12]M11'!$T$19)/1000</f>
        <v>651919.49</v>
      </c>
      <c r="C252" s="6">
        <f>('[12]M11'!$AC$19)/1000</f>
        <v>209912.794</v>
      </c>
      <c r="D252" s="4">
        <f t="shared" si="6"/>
        <v>861832.284</v>
      </c>
      <c r="E252" s="5">
        <f t="shared" si="7"/>
        <v>24.356571214266555</v>
      </c>
    </row>
    <row r="253" spans="1:5" ht="12.75">
      <c r="A253" s="16">
        <v>43890</v>
      </c>
      <c r="B253" s="6">
        <f>'[242]M11'!$T$19/1000</f>
        <v>665430.431</v>
      </c>
      <c r="C253" s="6">
        <f>'[242]M11'!$AC$19/1000</f>
        <v>204968.803</v>
      </c>
      <c r="D253" s="4">
        <f aca="true" t="shared" si="8" ref="D253:D260">SUM(B253:C253)</f>
        <v>870399.2339999999</v>
      </c>
      <c r="E253" s="5">
        <f t="shared" si="7"/>
        <v>23.548826215993664</v>
      </c>
    </row>
    <row r="254" spans="1:5" ht="15" customHeight="1">
      <c r="A254" s="16">
        <v>43921</v>
      </c>
      <c r="B254" s="6">
        <f>'[243]M11'!$T$19/1000</f>
        <v>673281.904</v>
      </c>
      <c r="C254" s="6">
        <f>'[243]M11'!$AC$19/1000</f>
        <v>192743.402</v>
      </c>
      <c r="D254" s="4">
        <f t="shared" si="8"/>
        <v>866025.306</v>
      </c>
      <c r="E254" s="5">
        <f t="shared" si="7"/>
        <v>22.256093518819185</v>
      </c>
    </row>
    <row r="255" spans="1:5" ht="12.75">
      <c r="A255" s="16">
        <v>43951</v>
      </c>
      <c r="B255" s="6">
        <f>'[244]M11'!$T$19/1000</f>
        <v>675182.433</v>
      </c>
      <c r="C255" s="6">
        <f>'[244]M11'!$AC$19/1000</f>
        <v>203640.831</v>
      </c>
      <c r="D255" s="4">
        <f t="shared" si="8"/>
        <v>878823.264</v>
      </c>
      <c r="E255" s="5">
        <f t="shared" si="7"/>
        <v>23.171989106560567</v>
      </c>
    </row>
    <row r="256" spans="1:5" ht="12.75">
      <c r="A256" s="16">
        <v>43982</v>
      </c>
      <c r="B256" s="6">
        <f>'[245]M11'!$T$19/1000</f>
        <v>678979.897</v>
      </c>
      <c r="C256" s="6">
        <f>'[245]M11'!$AC$19/1000</f>
        <v>205625.178</v>
      </c>
      <c r="D256" s="4">
        <f t="shared" si="8"/>
        <v>884605.075</v>
      </c>
      <c r="E256" s="5">
        <f t="shared" si="7"/>
        <v>23.244856242770258</v>
      </c>
    </row>
    <row r="257" spans="1:5" ht="12.75">
      <c r="A257" s="16">
        <v>44012</v>
      </c>
      <c r="B257" s="6">
        <f>'[246]M11'!$T$19/1000</f>
        <v>682803.698</v>
      </c>
      <c r="C257" s="6">
        <f>'[246]M11'!$AC$19/1000</f>
        <v>200051.105</v>
      </c>
      <c r="D257" s="4">
        <f t="shared" si="8"/>
        <v>882854.803</v>
      </c>
      <c r="E257" s="5">
        <f t="shared" si="7"/>
        <v>22.65957033027548</v>
      </c>
    </row>
    <row r="258" spans="1:5" ht="12.75">
      <c r="A258" s="16">
        <v>44043</v>
      </c>
      <c r="B258" s="6">
        <f>'[247]M11'!$T$19/1000</f>
        <v>691213.2</v>
      </c>
      <c r="C258" s="6">
        <f>'[247]M11'!$AC$19/1000</f>
        <v>207364.748</v>
      </c>
      <c r="D258" s="4">
        <f t="shared" si="8"/>
        <v>898577.948</v>
      </c>
      <c r="E258" s="5">
        <f t="shared" si="7"/>
        <v>23.076990533936407</v>
      </c>
    </row>
    <row r="259" spans="1:5" ht="12.75">
      <c r="A259" s="16">
        <v>44074</v>
      </c>
      <c r="B259" s="6">
        <f>'[248]M11'!$T$19/1000</f>
        <v>698188.963</v>
      </c>
      <c r="C259" s="6">
        <f>'[248]M11'!$AC$19/1000</f>
        <v>209165.723</v>
      </c>
      <c r="D259" s="4">
        <f t="shared" si="8"/>
        <v>907354.686</v>
      </c>
      <c r="E259" s="5">
        <f t="shared" si="7"/>
        <v>23.05225577465084</v>
      </c>
    </row>
    <row r="260" spans="1:5" ht="12.75">
      <c r="A260" s="16">
        <v>44104</v>
      </c>
      <c r="B260" s="6">
        <f>'[249]M11'!$T$19/1000</f>
        <v>704339.97</v>
      </c>
      <c r="C260" s="6">
        <f>'[249]M11'!$AC$19/1000</f>
        <v>204860.041</v>
      </c>
      <c r="D260" s="4">
        <f t="shared" si="8"/>
        <v>909200.0109999999</v>
      </c>
      <c r="E260" s="5">
        <f t="shared" si="7"/>
        <v>22.53190040931489</v>
      </c>
    </row>
    <row r="261" spans="1:5" ht="12.75">
      <c r="A261" s="16">
        <v>44135</v>
      </c>
      <c r="B261" s="6">
        <f>'[250]M11'!$T$19/1000</f>
        <v>714057.25</v>
      </c>
      <c r="C261" s="6">
        <f>'[250]M11'!$AC$19/1000</f>
        <v>204268.522</v>
      </c>
      <c r="D261" s="4">
        <f aca="true" t="shared" si="9" ref="D261:D266">SUM(B261:C261)</f>
        <v>918325.772</v>
      </c>
      <c r="E261" s="5">
        <f t="shared" si="7"/>
        <v>22.24357937326842</v>
      </c>
    </row>
    <row r="262" spans="1:5" ht="12.75">
      <c r="A262" s="16">
        <v>44165</v>
      </c>
      <c r="B262" s="6">
        <f>'[251]M11'!$T$19/1000</f>
        <v>717455.412</v>
      </c>
      <c r="C262" s="6">
        <f>'[251]M11'!$AC$19/1000</f>
        <v>204160.578</v>
      </c>
      <c r="D262" s="4">
        <f t="shared" si="9"/>
        <v>921615.99</v>
      </c>
      <c r="E262" s="5">
        <f t="shared" si="7"/>
        <v>22.1524561439087</v>
      </c>
    </row>
    <row r="263" spans="1:5" ht="12.75">
      <c r="A263" s="16">
        <v>44196</v>
      </c>
      <c r="B263" s="6">
        <f>'[252]M11'!$T$19/1000</f>
        <v>721928.025</v>
      </c>
      <c r="C263" s="6">
        <f>'[252]M11'!$AC$19/1000</f>
        <v>206573.281</v>
      </c>
      <c r="D263" s="4">
        <f t="shared" si="9"/>
        <v>928501.306</v>
      </c>
      <c r="E263" s="5">
        <f t="shared" si="7"/>
        <v>22.248033434645485</v>
      </c>
    </row>
    <row r="264" spans="1:5" ht="12.75">
      <c r="A264" s="16">
        <v>44227</v>
      </c>
      <c r="B264" s="6">
        <f>'[253]M11'!$T$19/1000</f>
        <v>726445.091</v>
      </c>
      <c r="C264" s="6">
        <f>'[253]M11'!$AC$19/1000</f>
        <v>211641.51</v>
      </c>
      <c r="D264" s="4">
        <f t="shared" si="9"/>
        <v>938086.601</v>
      </c>
      <c r="E264" s="5">
        <f t="shared" si="7"/>
        <v>22.560977821705396</v>
      </c>
    </row>
    <row r="265" spans="1:5" ht="12.75">
      <c r="A265" s="16">
        <v>44255</v>
      </c>
      <c r="B265" s="6">
        <f>'[254]M11'!$T$19/1000</f>
        <v>730634.688</v>
      </c>
      <c r="C265" s="6">
        <f>'[254]M11'!$AC$19/1000</f>
        <v>217362.431</v>
      </c>
      <c r="D265" s="4">
        <f t="shared" si="9"/>
        <v>947997.119</v>
      </c>
      <c r="E265" s="5">
        <f aca="true" t="shared" si="10" ref="E265:E270">C265/D265*100</f>
        <v>22.92859615747419</v>
      </c>
    </row>
    <row r="266" spans="1:5" ht="12.75">
      <c r="A266" s="16">
        <v>44286</v>
      </c>
      <c r="B266" s="6">
        <f>'[255]M11'!$T$19/1000</f>
        <v>732678.183</v>
      </c>
      <c r="C266" s="6">
        <f>'[255]M11'!$AC$19/1000</f>
        <v>211865.718</v>
      </c>
      <c r="D266" s="4">
        <f t="shared" si="9"/>
        <v>944543.901</v>
      </c>
      <c r="E266" s="5">
        <f t="shared" si="10"/>
        <v>22.430478644316608</v>
      </c>
    </row>
    <row r="267" spans="1:5" ht="12.75">
      <c r="A267" s="16">
        <v>44316</v>
      </c>
      <c r="B267" s="6">
        <f>'[256]M11'!$T$19/1000</f>
        <v>739153.452</v>
      </c>
      <c r="C267" s="6">
        <f>'[256]M11'!$AC$19/1000</f>
        <v>224740.509</v>
      </c>
      <c r="D267" s="4">
        <f aca="true" t="shared" si="11" ref="D267:D272">SUM(B267:C267)</f>
        <v>963893.961</v>
      </c>
      <c r="E267" s="5">
        <f t="shared" si="10"/>
        <v>23.315895533450696</v>
      </c>
    </row>
    <row r="268" spans="1:5" ht="12.75">
      <c r="A268" s="16">
        <v>44347</v>
      </c>
      <c r="B268" s="6">
        <f>'[257]M11'!$T$19/1000</f>
        <v>743143.134</v>
      </c>
      <c r="C268" s="6">
        <f>'[257]M11'!$AC$19/1000</f>
        <v>222854.23</v>
      </c>
      <c r="D268" s="4">
        <f t="shared" si="11"/>
        <v>965997.364</v>
      </c>
      <c r="E268" s="5">
        <f t="shared" si="10"/>
        <v>23.069859018787138</v>
      </c>
    </row>
    <row r="269" spans="1:5" ht="12.75">
      <c r="A269" s="16">
        <v>44377</v>
      </c>
      <c r="B269" s="6">
        <f>'[258]M11'!$T$19/1000</f>
        <v>752470.795</v>
      </c>
      <c r="C269" s="6">
        <f>'[258]M11'!$AC$19/1000</f>
        <v>221686.655</v>
      </c>
      <c r="D269" s="4">
        <f t="shared" si="11"/>
        <v>974157.4500000001</v>
      </c>
      <c r="E269" s="5">
        <f t="shared" si="10"/>
        <v>22.756758160603297</v>
      </c>
    </row>
    <row r="270" spans="1:5" ht="12.75">
      <c r="A270" s="16">
        <v>44408</v>
      </c>
      <c r="B270" s="6">
        <f>'[259]M11'!$T$19/1000</f>
        <v>763764.082</v>
      </c>
      <c r="C270" s="6">
        <f>'[259]M11'!$AC$19/1000</f>
        <v>228606.273</v>
      </c>
      <c r="D270" s="4">
        <f t="shared" si="11"/>
        <v>992370.355</v>
      </c>
      <c r="E270" s="5">
        <f t="shared" si="10"/>
        <v>23.036386753008152</v>
      </c>
    </row>
    <row r="271" spans="1:5" ht="12.75">
      <c r="A271" s="16">
        <v>44439</v>
      </c>
      <c r="B271" s="6">
        <f>'[260]M11'!$T$19/1000</f>
        <v>765222.314</v>
      </c>
      <c r="C271" s="6">
        <f>'[260]M11'!$AC$19/1000</f>
        <v>218523.097</v>
      </c>
      <c r="D271" s="4">
        <f t="shared" si="11"/>
        <v>983745.4110000001</v>
      </c>
      <c r="E271" s="5">
        <f aca="true" t="shared" si="12" ref="E271:E276">C271/D271*100</f>
        <v>22.213379046705406</v>
      </c>
    </row>
    <row r="272" spans="1:5" ht="12.75">
      <c r="A272" s="16">
        <v>44469</v>
      </c>
      <c r="B272" s="6">
        <f>'[261]M11'!$T$19/1000</f>
        <v>773339.033</v>
      </c>
      <c r="C272" s="6">
        <f>'[261]M11'!$AC$19/1000</f>
        <v>212319.47</v>
      </c>
      <c r="D272" s="4">
        <f t="shared" si="11"/>
        <v>985658.503</v>
      </c>
      <c r="E272" s="5">
        <f t="shared" si="12"/>
        <v>21.540875399925405</v>
      </c>
    </row>
    <row r="273" spans="1:5" ht="12.75">
      <c r="A273" s="16">
        <v>44500</v>
      </c>
      <c r="B273" s="6">
        <f>'[262]M11'!$T$19/1000</f>
        <v>781594.445</v>
      </c>
      <c r="C273" s="6">
        <f>'[262]M11'!$AC$19/1000</f>
        <v>220091.066</v>
      </c>
      <c r="D273" s="4">
        <f aca="true" t="shared" si="13" ref="D273:D278">SUM(B273:C273)</f>
        <v>1001685.5109999999</v>
      </c>
      <c r="E273" s="5">
        <f t="shared" si="12"/>
        <v>21.97207243022606</v>
      </c>
    </row>
    <row r="274" spans="1:5" ht="12.75">
      <c r="A274" s="16">
        <v>44530</v>
      </c>
      <c r="B274" s="6">
        <f>'[263]M11'!$T$19/1000</f>
        <v>785160.82</v>
      </c>
      <c r="C274" s="6">
        <f>'[263]M11'!$AC$19/1000</f>
        <v>222006.86</v>
      </c>
      <c r="D274" s="4">
        <f t="shared" si="13"/>
        <v>1007167.6799999999</v>
      </c>
      <c r="E274" s="5">
        <f t="shared" si="12"/>
        <v>22.042691044255907</v>
      </c>
    </row>
    <row r="275" spans="1:5" ht="12.75">
      <c r="A275" s="16">
        <v>44561</v>
      </c>
      <c r="B275" s="6">
        <f>'[264]M11'!$T$19/1000</f>
        <v>797050.51</v>
      </c>
      <c r="C275" s="6">
        <f>'[264]M11'!$AC$19/1000</f>
        <v>209188.887</v>
      </c>
      <c r="D275" s="4">
        <f t="shared" si="13"/>
        <v>1006239.397</v>
      </c>
      <c r="E275" s="5">
        <f t="shared" si="12"/>
        <v>20.789176772811253</v>
      </c>
    </row>
    <row r="276" spans="1:5" ht="12.75">
      <c r="A276" s="16">
        <v>44592</v>
      </c>
      <c r="B276" s="6">
        <f>'[265]M11'!$T$19/1000</f>
        <v>801641.917</v>
      </c>
      <c r="C276" s="6">
        <f>'[265]M11'!$AC$19/1000</f>
        <v>206397.986</v>
      </c>
      <c r="D276" s="4">
        <f t="shared" si="13"/>
        <v>1008039.903</v>
      </c>
      <c r="E276" s="5">
        <f t="shared" si="12"/>
        <v>20.475180137784683</v>
      </c>
    </row>
    <row r="277" spans="1:5" ht="12.75">
      <c r="A277" s="16">
        <v>44620</v>
      </c>
      <c r="B277" s="6">
        <f>'[266]M11'!$T$19/1000</f>
        <v>814076.249</v>
      </c>
      <c r="C277" s="6">
        <f>'[266]M11'!$AC$19/1000</f>
        <v>204780.049</v>
      </c>
      <c r="D277" s="4">
        <f t="shared" si="13"/>
        <v>1018856.298</v>
      </c>
      <c r="E277" s="5">
        <f aca="true" t="shared" si="14" ref="E277:E282">C277/D277*100</f>
        <v>20.099011941328747</v>
      </c>
    </row>
    <row r="278" spans="1:5" ht="12.75">
      <c r="A278" s="16">
        <v>44651</v>
      </c>
      <c r="B278" s="6">
        <f>'[267]M11'!$T$19/1000</f>
        <v>830820.333</v>
      </c>
      <c r="C278" s="6">
        <f>'[267]M11'!$AC$19/1000</f>
        <v>204356.831</v>
      </c>
      <c r="D278" s="4">
        <f t="shared" si="13"/>
        <v>1035177.164</v>
      </c>
      <c r="E278" s="5">
        <f t="shared" si="14"/>
        <v>19.74124218605734</v>
      </c>
    </row>
    <row r="279" spans="1:5" ht="12.75">
      <c r="A279" s="16">
        <v>44681</v>
      </c>
      <c r="B279" s="6">
        <f>'[268]M11'!$T$19/1000</f>
        <v>835875.974</v>
      </c>
      <c r="C279" s="6">
        <f>'[268]M11'!$AC$19/1000</f>
        <v>202508.845</v>
      </c>
      <c r="D279" s="4">
        <f aca="true" t="shared" si="15" ref="D279:D284">SUM(B279:C279)</f>
        <v>1038384.819</v>
      </c>
      <c r="E279" s="5">
        <f t="shared" si="14"/>
        <v>19.502292531108353</v>
      </c>
    </row>
    <row r="280" spans="1:5" ht="12.75">
      <c r="A280" s="16">
        <v>44712</v>
      </c>
      <c r="B280" s="6">
        <f>'[269]M11'!$T$19/1000</f>
        <v>845358.8</v>
      </c>
      <c r="C280" s="6">
        <f>'[269]M11'!$AC$19/1000</f>
        <v>203306.696</v>
      </c>
      <c r="D280" s="4">
        <f t="shared" si="15"/>
        <v>1048665.496</v>
      </c>
      <c r="E280" s="5">
        <f t="shared" si="14"/>
        <v>19.387182736104823</v>
      </c>
    </row>
    <row r="281" spans="1:5" ht="12.75">
      <c r="A281" s="16">
        <v>44742</v>
      </c>
      <c r="B281" s="6">
        <f>'[270]M11'!$T$19/1000</f>
        <v>854339.936</v>
      </c>
      <c r="C281" s="6">
        <f>'[270]M11'!$AC$19/1000</f>
        <v>198763.468</v>
      </c>
      <c r="D281" s="4">
        <f t="shared" si="15"/>
        <v>1053103.404</v>
      </c>
      <c r="E281" s="5">
        <f t="shared" si="14"/>
        <v>18.87406946412263</v>
      </c>
    </row>
    <row r="282" spans="1:5" ht="12.75">
      <c r="A282" s="16">
        <v>44773</v>
      </c>
      <c r="B282" s="6">
        <f>'[271]M11'!$T$19/1000</f>
        <v>868668.881</v>
      </c>
      <c r="C282" s="6">
        <f>'[271]M11'!$AC$19/1000</f>
        <v>203618.28</v>
      </c>
      <c r="D282" s="4">
        <f t="shared" si="15"/>
        <v>1072287.161</v>
      </c>
      <c r="E282" s="5">
        <f t="shared" si="14"/>
        <v>18.98915583490792</v>
      </c>
    </row>
    <row r="283" spans="1:5" ht="12.75">
      <c r="A283" s="16">
        <v>44804</v>
      </c>
      <c r="B283" s="6">
        <f>'[272]M11'!$T$19/1000</f>
        <v>876721.344</v>
      </c>
      <c r="C283" s="6">
        <f>'[272]M11'!$AC$19/1000</f>
        <v>200502.751</v>
      </c>
      <c r="D283" s="4">
        <f t="shared" si="15"/>
        <v>1077224.095</v>
      </c>
      <c r="E283" s="5">
        <f aca="true" t="shared" si="16" ref="E283:E288">C283/D283*100</f>
        <v>18.612909972088953</v>
      </c>
    </row>
    <row r="284" spans="1:5" ht="12.75">
      <c r="A284" s="16">
        <v>44834</v>
      </c>
      <c r="B284" s="6">
        <f>'[273]M11'!$T$19/1000</f>
        <v>897081.278</v>
      </c>
      <c r="C284" s="6">
        <f>'[273]M11'!$AC$19/1000</f>
        <v>199337.647</v>
      </c>
      <c r="D284" s="4">
        <f t="shared" si="15"/>
        <v>1096418.925</v>
      </c>
      <c r="E284" s="5">
        <f t="shared" si="16"/>
        <v>18.180792255113616</v>
      </c>
    </row>
    <row r="285" spans="1:5" ht="12.75">
      <c r="A285" s="16">
        <v>44865</v>
      </c>
      <c r="B285" s="6">
        <f>'[274]M11'!$T$19/1000</f>
        <v>908212.959</v>
      </c>
      <c r="C285" s="6">
        <f>'[274]M11'!$AC$19/1000</f>
        <v>208204.018</v>
      </c>
      <c r="D285" s="4">
        <f aca="true" t="shared" si="17" ref="D285:D290">SUM(B285:C285)</f>
        <v>1116416.977</v>
      </c>
      <c r="E285" s="5">
        <f t="shared" si="16"/>
        <v>18.64930597521718</v>
      </c>
    </row>
    <row r="286" spans="1:5" ht="12.75">
      <c r="A286" s="16">
        <v>44895</v>
      </c>
      <c r="B286" s="6">
        <f>'[275]M11'!$T$19/1000</f>
        <v>916479.744</v>
      </c>
      <c r="C286" s="6">
        <f>'[275]M11'!$AC$19/1000</f>
        <v>209776.132</v>
      </c>
      <c r="D286" s="4">
        <f t="shared" si="17"/>
        <v>1126255.876</v>
      </c>
      <c r="E286" s="5">
        <f t="shared" si="16"/>
        <v>18.62597447615892</v>
      </c>
    </row>
    <row r="287" spans="1:5" ht="12.75">
      <c r="A287" s="16">
        <v>44926</v>
      </c>
      <c r="B287" s="6">
        <f>'[276]M11'!$T$19/1000</f>
        <v>927231.754</v>
      </c>
      <c r="C287" s="6">
        <f>'[276]M11'!$AC$19/1000</f>
        <v>219107.195</v>
      </c>
      <c r="D287" s="4">
        <f t="shared" si="17"/>
        <v>1146338.949</v>
      </c>
      <c r="E287" s="5">
        <f t="shared" si="16"/>
        <v>19.113648296704607</v>
      </c>
    </row>
    <row r="288" spans="1:5" ht="12.75">
      <c r="A288" s="16">
        <v>44957</v>
      </c>
      <c r="B288" s="6">
        <f>'[277]M11'!$T$19/1000</f>
        <v>931207.006</v>
      </c>
      <c r="C288" s="6">
        <f>'[277]M11'!$AC$19/1000</f>
        <v>212746.033</v>
      </c>
      <c r="D288" s="4">
        <f t="shared" si="17"/>
        <v>1143953.039</v>
      </c>
      <c r="E288" s="5">
        <f t="shared" si="16"/>
        <v>18.597444628144387</v>
      </c>
    </row>
    <row r="289" spans="1:5" ht="12.75">
      <c r="A289" s="16">
        <v>44985</v>
      </c>
      <c r="B289" s="6">
        <f>'[278]M11'!$T$19/1000</f>
        <v>941513.841</v>
      </c>
      <c r="C289" s="6">
        <f>'[278]M11'!$AC$19/1000</f>
        <v>215121.759</v>
      </c>
      <c r="D289" s="4">
        <f t="shared" si="17"/>
        <v>1156635.6</v>
      </c>
      <c r="E289" s="5">
        <f aca="true" t="shared" si="18" ref="E289:E294">C289/D289*100</f>
        <v>18.59892251284674</v>
      </c>
    </row>
    <row r="290" spans="1:5" ht="12.75">
      <c r="A290" s="16">
        <v>45016</v>
      </c>
      <c r="B290" s="6">
        <f>'[279]M11'!$T$19/1000</f>
        <v>958531.51</v>
      </c>
      <c r="C290" s="6">
        <f>'[279]M11'!$AC$19/1000</f>
        <v>216133.838</v>
      </c>
      <c r="D290" s="4">
        <f t="shared" si="17"/>
        <v>1174665.348</v>
      </c>
      <c r="E290" s="5">
        <f t="shared" si="18"/>
        <v>18.39960958821099</v>
      </c>
    </row>
    <row r="291" spans="1:5" ht="12.75">
      <c r="A291" s="16">
        <v>45046</v>
      </c>
      <c r="B291" s="6">
        <f>'[280]M11'!$T$19/1000</f>
        <v>967573.347</v>
      </c>
      <c r="C291" s="6">
        <f>'[280]M11'!$AC$19/1000</f>
        <v>214962.987</v>
      </c>
      <c r="D291" s="4">
        <f aca="true" t="shared" si="19" ref="D291:D296">SUM(B291:C291)</f>
        <v>1182536.334</v>
      </c>
      <c r="E291" s="5">
        <f t="shared" si="18"/>
        <v>18.17812956942091</v>
      </c>
    </row>
    <row r="292" spans="1:5" ht="12.75">
      <c r="A292" s="16">
        <v>45077</v>
      </c>
      <c r="B292" s="6">
        <f>'[281]M11'!$T$19/1000</f>
        <v>972187.193</v>
      </c>
      <c r="C292" s="6">
        <f>'[281]M11'!$AC$19/1000</f>
        <v>217681.016</v>
      </c>
      <c r="D292" s="4">
        <f t="shared" si="19"/>
        <v>1189868.209</v>
      </c>
      <c r="E292" s="5">
        <f t="shared" si="18"/>
        <v>18.294548451121784</v>
      </c>
    </row>
    <row r="293" spans="1:5" ht="12.75">
      <c r="A293" s="16">
        <v>45107</v>
      </c>
      <c r="B293" s="6">
        <f>'[282]M11'!$T$19/1000</f>
        <v>983459.824</v>
      </c>
      <c r="C293" s="6">
        <f>'[282]M11'!$AC$19/1000</f>
        <v>215030.045</v>
      </c>
      <c r="D293" s="4">
        <f t="shared" si="19"/>
        <v>1198489.869</v>
      </c>
      <c r="E293" s="5">
        <f t="shared" si="18"/>
        <v>17.94174907622853</v>
      </c>
    </row>
    <row r="294" spans="1:5" ht="12.75">
      <c r="A294" s="16">
        <v>45138</v>
      </c>
      <c r="B294" s="6">
        <f>'[283]M11'!$T$19/1000</f>
        <v>997805.333</v>
      </c>
      <c r="C294" s="6">
        <f>'[283]M11'!$AC$19/1000</f>
        <v>211790.207</v>
      </c>
      <c r="D294" s="4">
        <f t="shared" si="19"/>
        <v>1209595.54</v>
      </c>
      <c r="E294" s="5">
        <f t="shared" si="18"/>
        <v>17.50917558773406</v>
      </c>
    </row>
    <row r="295" spans="1:5" ht="12.75">
      <c r="A295" s="16">
        <v>45169</v>
      </c>
      <c r="B295" s="6">
        <f>'[284]M11'!$T$19/1000</f>
        <v>1003997.727</v>
      </c>
      <c r="C295" s="6">
        <f>'[284]M11'!$AC$19/1000</f>
        <v>207714.743</v>
      </c>
      <c r="D295" s="4">
        <f t="shared" si="19"/>
        <v>1211712.47</v>
      </c>
      <c r="E295" s="5">
        <f aca="true" t="shared" si="20" ref="E295:E300">C295/D295*100</f>
        <v>17.142246873138145</v>
      </c>
    </row>
    <row r="296" spans="1:5" ht="12.75">
      <c r="A296" s="16">
        <v>45199</v>
      </c>
      <c r="B296" s="6">
        <f>'[285]M11'!$T$19/1000</f>
        <v>1026312.343</v>
      </c>
      <c r="C296" s="6">
        <f>'[285]M11'!$AC$19/1000</f>
        <v>217750.268</v>
      </c>
      <c r="D296" s="4">
        <f t="shared" si="19"/>
        <v>1244062.611</v>
      </c>
      <c r="E296" s="5">
        <f t="shared" si="20"/>
        <v>17.503159895221703</v>
      </c>
    </row>
    <row r="297" spans="1:5" ht="12.75">
      <c r="A297" s="16">
        <v>45230</v>
      </c>
      <c r="B297" s="6">
        <f>'[286]M11'!$T$19/1000</f>
        <v>1030643.51</v>
      </c>
      <c r="C297" s="6">
        <f>'[286]M11'!$AC$19/1000</f>
        <v>217872.84</v>
      </c>
      <c r="D297" s="4">
        <f>SUM(B297:C297)</f>
        <v>1248516.35</v>
      </c>
      <c r="E297" s="5">
        <f t="shared" si="20"/>
        <v>17.45053959445545</v>
      </c>
    </row>
    <row r="298" spans="1:5" ht="12.75">
      <c r="A298" s="16">
        <v>45260</v>
      </c>
      <c r="B298" s="6">
        <f>'[287]M11'!$T$19/1000</f>
        <v>1042288.613</v>
      </c>
      <c r="C298" s="6">
        <f>'[287]M11'!$AC$19/1000</f>
        <v>217979.556</v>
      </c>
      <c r="D298" s="4">
        <f>SUM(B298:C298)</f>
        <v>1260268.169</v>
      </c>
      <c r="E298" s="5">
        <f t="shared" si="20"/>
        <v>17.296283549949756</v>
      </c>
    </row>
    <row r="299" spans="1:5" ht="12.75">
      <c r="A299" s="16">
        <v>45291</v>
      </c>
      <c r="B299" s="6">
        <f>'[288]M11'!$T$19/1000</f>
        <v>1062671.981</v>
      </c>
      <c r="C299" s="6">
        <f>'[288]M11'!$AC$19/1000</f>
        <v>219010.687</v>
      </c>
      <c r="D299" s="4">
        <f>SUM(B299:C299)</f>
        <v>1281682.6679999998</v>
      </c>
      <c r="E299" s="5">
        <f t="shared" si="20"/>
        <v>17.08774663714186</v>
      </c>
    </row>
    <row r="300" spans="1:5" ht="12.75">
      <c r="A300" s="16">
        <v>45322</v>
      </c>
      <c r="B300" s="6">
        <f>'[289]M11'!$T$19/1000</f>
        <v>1070417.68</v>
      </c>
      <c r="C300" s="6">
        <f>'[289]M11'!$AC$19/1000</f>
        <v>213777.804</v>
      </c>
      <c r="D300" s="4">
        <f>SUM(B300:C300)</f>
        <v>1284195.484</v>
      </c>
      <c r="E300" s="5">
        <f t="shared" si="20"/>
        <v>16.646827267615592</v>
      </c>
    </row>
    <row r="301" spans="1:5" ht="12.75">
      <c r="A301" s="16">
        <v>45351</v>
      </c>
      <c r="B301" s="6">
        <f>'[290]M11'!$T$19/1000</f>
        <v>1081146.258</v>
      </c>
      <c r="C301" s="6">
        <f>'[290]M11'!$AC$19/1000</f>
        <v>218155.657</v>
      </c>
      <c r="D301" s="4">
        <f>SUM(B301:C301)</f>
        <v>1299301.915</v>
      </c>
      <c r="E301" s="5">
        <f>C301/D301*100</f>
        <v>16.790220539311683</v>
      </c>
    </row>
    <row r="302" spans="2:4" ht="12.75">
      <c r="B302" s="19"/>
      <c r="C302" s="18"/>
      <c r="D302" s="18"/>
    </row>
    <row r="303" spans="2:4" ht="12.75">
      <c r="B303" s="19"/>
      <c r="C303" s="18"/>
      <c r="D303" s="18"/>
    </row>
    <row r="304" spans="2:4" ht="12.75">
      <c r="B304" s="19"/>
      <c r="C304" s="18"/>
      <c r="D304" s="18"/>
    </row>
    <row r="305" spans="2:4" ht="12.75">
      <c r="B305" s="19"/>
      <c r="C305" s="18"/>
      <c r="D305" s="18"/>
    </row>
    <row r="306" spans="2:4" ht="12.75">
      <c r="B306" s="19"/>
      <c r="C306" s="18"/>
      <c r="D306" s="18"/>
    </row>
    <row r="307" spans="2:4" ht="12.75">
      <c r="B307" s="19"/>
      <c r="C307" s="18"/>
      <c r="D307" s="18"/>
    </row>
    <row r="308" spans="2:4" ht="12.75">
      <c r="B308" s="19"/>
      <c r="C308" s="18"/>
      <c r="D308" s="18"/>
    </row>
    <row r="309" spans="2:4" ht="12.75">
      <c r="B309" s="19"/>
      <c r="C309" s="18"/>
      <c r="D309" s="18"/>
    </row>
    <row r="310" spans="2:4" ht="12.75">
      <c r="B310" s="19"/>
      <c r="C310" s="18"/>
      <c r="D310" s="18"/>
    </row>
    <row r="311" spans="2:4" ht="12.75">
      <c r="B311" s="19"/>
      <c r="C311" s="18"/>
      <c r="D311" s="18"/>
    </row>
    <row r="312" spans="2:4" ht="12.75">
      <c r="B312" s="19"/>
      <c r="C312" s="18"/>
      <c r="D312" s="18"/>
    </row>
    <row r="313" spans="2:4" ht="12.75">
      <c r="B313" s="19"/>
      <c r="C313" s="18"/>
      <c r="D313" s="18"/>
    </row>
    <row r="314" spans="2:4" ht="12.75">
      <c r="B314" s="19"/>
      <c r="C314" s="18"/>
      <c r="D314" s="18"/>
    </row>
    <row r="315" spans="2:4" ht="12.75">
      <c r="B315" s="19"/>
      <c r="C315" s="18"/>
      <c r="D315" s="18"/>
    </row>
    <row r="316" spans="2:4" ht="12.75">
      <c r="B316" s="19"/>
      <c r="C316" s="18"/>
      <c r="D316" s="18"/>
    </row>
    <row r="317" spans="2:4" ht="12.75">
      <c r="B317" s="19"/>
      <c r="C317" s="18"/>
      <c r="D317" s="18"/>
    </row>
    <row r="318" spans="2:4" ht="12.75">
      <c r="B318" s="19"/>
      <c r="C318" s="18"/>
      <c r="D318" s="18"/>
    </row>
    <row r="319" spans="2:4" ht="12.75">
      <c r="B319" s="19"/>
      <c r="C319" s="18"/>
      <c r="D319" s="18"/>
    </row>
    <row r="320" spans="2:4" ht="12.75">
      <c r="B320" s="19"/>
      <c r="C320" s="18"/>
      <c r="D320" s="18"/>
    </row>
    <row r="321" spans="2:4" ht="12.75">
      <c r="B321" s="19"/>
      <c r="C321" s="18"/>
      <c r="D321" s="18"/>
    </row>
    <row r="322" spans="2:4" ht="12.75">
      <c r="B322" s="19"/>
      <c r="C322" s="18"/>
      <c r="D322" s="18"/>
    </row>
    <row r="323" spans="2:4" ht="12.75">
      <c r="B323" s="19"/>
      <c r="C323" s="18"/>
      <c r="D323" s="18"/>
    </row>
    <row r="324" spans="2:4" ht="12.75">
      <c r="B324" s="19"/>
      <c r="C324" s="18"/>
      <c r="D324" s="18"/>
    </row>
    <row r="325" spans="2:4" ht="12.75">
      <c r="B325" s="19"/>
      <c r="C325" s="18"/>
      <c r="D325" s="18"/>
    </row>
    <row r="326" spans="2:4" ht="12.75">
      <c r="B326" s="19"/>
      <c r="C326" s="18"/>
      <c r="D326" s="18"/>
    </row>
    <row r="327" spans="2:4" ht="12.75">
      <c r="B327" s="19"/>
      <c r="C327" s="18"/>
      <c r="D327" s="18"/>
    </row>
    <row r="328" spans="2:4" ht="12.75">
      <c r="B328" s="19"/>
      <c r="C328" s="18"/>
      <c r="D328" s="18"/>
    </row>
    <row r="329" spans="2:4" ht="12.75">
      <c r="B329" s="19"/>
      <c r="C329" s="18"/>
      <c r="D329" s="18"/>
    </row>
    <row r="330" spans="2:4" ht="12.75">
      <c r="B330" s="19"/>
      <c r="C330" s="18"/>
      <c r="D330" s="18"/>
    </row>
    <row r="331" spans="2:4" ht="12.75">
      <c r="B331" s="19"/>
      <c r="C331" s="18"/>
      <c r="D331" s="18"/>
    </row>
    <row r="332" spans="2:4" ht="12.75">
      <c r="B332" s="19"/>
      <c r="C332" s="18"/>
      <c r="D332" s="18"/>
    </row>
    <row r="333" spans="2:4" ht="12.75">
      <c r="B333" s="19"/>
      <c r="C333" s="18"/>
      <c r="D333" s="18"/>
    </row>
    <row r="334" spans="2:4" ht="12.75">
      <c r="B334" s="19"/>
      <c r="C334" s="18"/>
      <c r="D334" s="18"/>
    </row>
    <row r="335" spans="2:4" ht="12.75">
      <c r="B335" s="19"/>
      <c r="C335" s="18"/>
      <c r="D335" s="18"/>
    </row>
    <row r="336" spans="2:4" ht="12.75">
      <c r="B336" s="19"/>
      <c r="C336" s="18"/>
      <c r="D336" s="18"/>
    </row>
    <row r="337" spans="2:4" ht="12.75">
      <c r="B337" s="19"/>
      <c r="C337" s="18"/>
      <c r="D337" s="18"/>
    </row>
    <row r="338" spans="2:4" ht="12.75">
      <c r="B338" s="19"/>
      <c r="C338" s="18"/>
      <c r="D338" s="18"/>
    </row>
    <row r="339" spans="2:4" ht="12.75">
      <c r="B339" s="19"/>
      <c r="C339" s="18"/>
      <c r="D339" s="18"/>
    </row>
    <row r="340" spans="2:4" ht="12.75">
      <c r="B340" s="19"/>
      <c r="C340" s="18"/>
      <c r="D340" s="18"/>
    </row>
    <row r="341" spans="2:4" ht="12.75">
      <c r="B341" s="19"/>
      <c r="C341" s="18"/>
      <c r="D341" s="18"/>
    </row>
    <row r="342" spans="2:4" ht="12.75">
      <c r="B342" s="19"/>
      <c r="C342" s="18"/>
      <c r="D342" s="18"/>
    </row>
    <row r="343" spans="2:4" ht="12.75">
      <c r="B343" s="19"/>
      <c r="C343" s="18"/>
      <c r="D343" s="18"/>
    </row>
    <row r="344" spans="2:4" ht="12.75">
      <c r="B344" s="19"/>
      <c r="C344" s="18"/>
      <c r="D344" s="18"/>
    </row>
    <row r="345" spans="2:4" ht="12.75">
      <c r="B345" s="19"/>
      <c r="C345" s="18"/>
      <c r="D345" s="18"/>
    </row>
    <row r="346" spans="2:4" ht="12.75">
      <c r="B346" s="19"/>
      <c r="C346" s="18"/>
      <c r="D346" s="18"/>
    </row>
    <row r="347" spans="2:4" ht="12.75">
      <c r="B347" s="19"/>
      <c r="C347" s="18"/>
      <c r="D347" s="18"/>
    </row>
    <row r="348" spans="2:4" ht="12.75">
      <c r="B348" s="19"/>
      <c r="C348" s="18"/>
      <c r="D348" s="18"/>
    </row>
    <row r="349" spans="2:4" ht="12.75">
      <c r="B349" s="19"/>
      <c r="C349" s="18"/>
      <c r="D349" s="18"/>
    </row>
    <row r="350" spans="2:4" ht="12.75">
      <c r="B350" s="19"/>
      <c r="C350" s="18"/>
      <c r="D350" s="18"/>
    </row>
    <row r="351" spans="2:4" ht="12.75">
      <c r="B351" s="19"/>
      <c r="C351" s="18"/>
      <c r="D351" s="18"/>
    </row>
    <row r="352" spans="2:4" ht="12.75">
      <c r="B352" s="19"/>
      <c r="C352" s="18"/>
      <c r="D352" s="18"/>
    </row>
    <row r="353" spans="2:4" ht="12.75">
      <c r="B353" s="19"/>
      <c r="C353" s="18"/>
      <c r="D353" s="18"/>
    </row>
    <row r="354" spans="2:4" ht="12.75">
      <c r="B354" s="19"/>
      <c r="C354" s="18"/>
      <c r="D354" s="18"/>
    </row>
    <row r="355" spans="2:4" ht="12.75">
      <c r="B355" s="19"/>
      <c r="C355" s="18"/>
      <c r="D355" s="18"/>
    </row>
    <row r="356" spans="2:4" ht="12.75">
      <c r="B356" s="19"/>
      <c r="C356" s="18"/>
      <c r="D356" s="18"/>
    </row>
    <row r="357" spans="2:4" ht="12.75">
      <c r="B357" s="19"/>
      <c r="C357" s="18"/>
      <c r="D357" s="18"/>
    </row>
    <row r="358" spans="2:4" ht="12.75">
      <c r="B358" s="19"/>
      <c r="C358" s="18"/>
      <c r="D358" s="18"/>
    </row>
    <row r="359" spans="2:4" ht="12.75">
      <c r="B359" s="19"/>
      <c r="C359" s="18"/>
      <c r="D359" s="18"/>
    </row>
    <row r="360" spans="2:4" ht="12.75">
      <c r="B360" s="19"/>
      <c r="C360" s="18"/>
      <c r="D360" s="18"/>
    </row>
    <row r="361" spans="2:4" ht="12.75">
      <c r="B361" s="19"/>
      <c r="C361" s="18"/>
      <c r="D361" s="18"/>
    </row>
    <row r="362" spans="2:4" ht="12.75">
      <c r="B362" s="19"/>
      <c r="C362" s="18"/>
      <c r="D362" s="18"/>
    </row>
    <row r="363" spans="2:4" ht="12.75">
      <c r="B363" s="19"/>
      <c r="C363" s="18"/>
      <c r="D363" s="18"/>
    </row>
    <row r="364" spans="2:4" ht="12.75">
      <c r="B364" s="19"/>
      <c r="C364" s="18"/>
      <c r="D364" s="18"/>
    </row>
    <row r="365" spans="2:4" ht="12.75">
      <c r="B365" s="19"/>
      <c r="C365" s="18"/>
      <c r="D365" s="18"/>
    </row>
    <row r="366" spans="2:4" ht="12.75">
      <c r="B366" s="19"/>
      <c r="C366" s="18"/>
      <c r="D366" s="18"/>
    </row>
    <row r="367" spans="2:4" ht="12.75">
      <c r="B367" s="19"/>
      <c r="C367" s="18"/>
      <c r="D367" s="18"/>
    </row>
    <row r="368" spans="2:4" ht="12.75">
      <c r="B368" s="19"/>
      <c r="C368" s="18"/>
      <c r="D368" s="18"/>
    </row>
    <row r="369" spans="2:4" ht="12.75">
      <c r="B369" s="19"/>
      <c r="C369" s="18"/>
      <c r="D369" s="18"/>
    </row>
    <row r="370" spans="2:4" ht="12.75">
      <c r="B370" s="19"/>
      <c r="C370" s="18"/>
      <c r="D370" s="18"/>
    </row>
    <row r="371" spans="2:4" ht="12.75">
      <c r="B371" s="19"/>
      <c r="C371" s="18"/>
      <c r="D371" s="18"/>
    </row>
    <row r="372" spans="2:4" ht="12.75">
      <c r="B372" s="19"/>
      <c r="C372" s="18"/>
      <c r="D372" s="18"/>
    </row>
    <row r="373" spans="2:4" ht="12.75">
      <c r="B373" s="19"/>
      <c r="C373" s="18"/>
      <c r="D373" s="18"/>
    </row>
    <row r="374" spans="2:4" ht="12.75">
      <c r="B374" s="19"/>
      <c r="C374" s="18"/>
      <c r="D374" s="18"/>
    </row>
    <row r="375" spans="2:4" ht="12.75">
      <c r="B375" s="19"/>
      <c r="C375" s="18"/>
      <c r="D375" s="18"/>
    </row>
    <row r="376" spans="2:4" ht="12.75">
      <c r="B376" s="19"/>
      <c r="C376" s="18"/>
      <c r="D376" s="18"/>
    </row>
    <row r="377" spans="2:4" ht="12.75">
      <c r="B377" s="19"/>
      <c r="C377" s="18"/>
      <c r="D377" s="18"/>
    </row>
    <row r="378" spans="2:4" ht="12.75">
      <c r="B378" s="19"/>
      <c r="C378" s="18"/>
      <c r="D378" s="18"/>
    </row>
    <row r="379" spans="2:4" ht="12.75">
      <c r="B379" s="19"/>
      <c r="C379" s="18"/>
      <c r="D379" s="18"/>
    </row>
    <row r="380" spans="2:4" ht="12.75">
      <c r="B380" s="19"/>
      <c r="C380" s="18"/>
      <c r="D380" s="18"/>
    </row>
    <row r="381" spans="2:4" ht="12.75">
      <c r="B381" s="19"/>
      <c r="C381" s="18"/>
      <c r="D381" s="18"/>
    </row>
    <row r="382" spans="2:4" ht="12.75">
      <c r="B382" s="19"/>
      <c r="C382" s="18"/>
      <c r="D382" s="18"/>
    </row>
    <row r="383" spans="2:4" ht="12.75">
      <c r="B383" s="19"/>
      <c r="C383" s="18"/>
      <c r="D383" s="18"/>
    </row>
    <row r="384" spans="2:4" ht="12.75">
      <c r="B384" s="19"/>
      <c r="C384" s="18"/>
      <c r="D384" s="18"/>
    </row>
    <row r="385" spans="2:4" ht="12.75">
      <c r="B385" s="19"/>
      <c r="C385" s="18"/>
      <c r="D385" s="18"/>
    </row>
    <row r="386" spans="2:4" ht="12.75">
      <c r="B386" s="19"/>
      <c r="C386" s="18"/>
      <c r="D386" s="18"/>
    </row>
    <row r="387" spans="2:4" ht="12.75">
      <c r="B387" s="19"/>
      <c r="C387" s="18"/>
      <c r="D387" s="18"/>
    </row>
    <row r="388" spans="2:4" ht="12.75">
      <c r="B388" s="19"/>
      <c r="C388" s="18"/>
      <c r="D388" s="18"/>
    </row>
    <row r="389" spans="2:4" ht="12.75">
      <c r="B389" s="19"/>
      <c r="C389" s="18"/>
      <c r="D389" s="18"/>
    </row>
    <row r="390" spans="2:4" ht="12.75">
      <c r="B390" s="19"/>
      <c r="C390" s="18"/>
      <c r="D390" s="18"/>
    </row>
    <row r="391" spans="2:4" ht="12.75">
      <c r="B391" s="19"/>
      <c r="C391" s="18"/>
      <c r="D391" s="18"/>
    </row>
    <row r="392" spans="2:4" ht="12.75">
      <c r="B392" s="19"/>
      <c r="C392" s="18"/>
      <c r="D392" s="18"/>
    </row>
    <row r="393" spans="2:4" ht="12.75">
      <c r="B393" s="19"/>
      <c r="C393" s="18"/>
      <c r="D393" s="18"/>
    </row>
    <row r="394" spans="2:4" ht="12.75">
      <c r="B394" s="19"/>
      <c r="C394" s="18"/>
      <c r="D394" s="18"/>
    </row>
    <row r="395" spans="2:4" ht="12.75">
      <c r="B395" s="19"/>
      <c r="C395" s="18"/>
      <c r="D395" s="18"/>
    </row>
    <row r="396" spans="2:4" ht="12.75">
      <c r="B396" s="19"/>
      <c r="C396" s="18"/>
      <c r="D396" s="18"/>
    </row>
    <row r="397" spans="2:4" ht="12.75">
      <c r="B397" s="19"/>
      <c r="C397" s="18"/>
      <c r="D397" s="18"/>
    </row>
    <row r="398" spans="2:4" ht="12.75">
      <c r="B398" s="19"/>
      <c r="C398" s="18"/>
      <c r="D398" s="18"/>
    </row>
    <row r="399" spans="2:4" ht="12.75">
      <c r="B399" s="19"/>
      <c r="C399" s="18"/>
      <c r="D399" s="18"/>
    </row>
    <row r="400" spans="2:4" ht="12.75">
      <c r="B400" s="19"/>
      <c r="C400" s="18"/>
      <c r="D400" s="18"/>
    </row>
    <row r="401" spans="2:4" ht="12.75">
      <c r="B401" s="19"/>
      <c r="C401" s="18"/>
      <c r="D401" s="18"/>
    </row>
    <row r="402" spans="2:4" ht="12.75">
      <c r="B402" s="19"/>
      <c r="C402" s="18"/>
      <c r="D402" s="18"/>
    </row>
    <row r="403" spans="2:4" ht="12.75">
      <c r="B403" s="19"/>
      <c r="C403" s="18"/>
      <c r="D403" s="18"/>
    </row>
    <row r="404" spans="2:4" ht="12.75">
      <c r="B404" s="19"/>
      <c r="C404" s="18"/>
      <c r="D404" s="18"/>
    </row>
    <row r="405" spans="2:4" ht="12.75">
      <c r="B405" s="19"/>
      <c r="C405" s="18"/>
      <c r="D405" s="18"/>
    </row>
    <row r="406" spans="2:4" ht="12.75">
      <c r="B406" s="19"/>
      <c r="C406" s="18"/>
      <c r="D406" s="18"/>
    </row>
    <row r="407" spans="2:4" ht="12.75">
      <c r="B407" s="19"/>
      <c r="C407" s="18"/>
      <c r="D407" s="18"/>
    </row>
    <row r="408" spans="2:4" ht="12.75">
      <c r="B408" s="19"/>
      <c r="C408" s="18"/>
      <c r="D408" s="18"/>
    </row>
    <row r="409" spans="2:4" ht="12.75">
      <c r="B409" s="19"/>
      <c r="C409" s="18"/>
      <c r="D409" s="18"/>
    </row>
    <row r="410" spans="2:4" ht="12.75">
      <c r="B410" s="19"/>
      <c r="C410" s="18"/>
      <c r="D410" s="18"/>
    </row>
    <row r="411" spans="2:4" ht="12.75">
      <c r="B411" s="19"/>
      <c r="C411" s="18"/>
      <c r="D411" s="18"/>
    </row>
    <row r="412" spans="2:4" ht="12.75">
      <c r="B412" s="19"/>
      <c r="C412" s="18"/>
      <c r="D412" s="18"/>
    </row>
    <row r="413" spans="2:4" ht="12.75">
      <c r="B413" s="19"/>
      <c r="C413" s="18"/>
      <c r="D413" s="18"/>
    </row>
    <row r="414" spans="2:4" ht="12.75">
      <c r="B414" s="19"/>
      <c r="C414" s="18"/>
      <c r="D414" s="18"/>
    </row>
    <row r="415" spans="2:4" ht="12.75">
      <c r="B415" s="19"/>
      <c r="C415" s="18"/>
      <c r="D415" s="18"/>
    </row>
    <row r="416" spans="2:4" ht="12.75">
      <c r="B416" s="19"/>
      <c r="C416" s="18"/>
      <c r="D416" s="18"/>
    </row>
    <row r="417" spans="2:4" ht="12.75">
      <c r="B417" s="19"/>
      <c r="C417" s="18"/>
      <c r="D417" s="18"/>
    </row>
    <row r="418" spans="2:4" ht="12.75">
      <c r="B418" s="19"/>
      <c r="C418" s="18"/>
      <c r="D418" s="18"/>
    </row>
    <row r="419" spans="2:4" ht="12.75">
      <c r="B419" s="19"/>
      <c r="C419" s="18"/>
      <c r="D419" s="18"/>
    </row>
    <row r="420" spans="2:4" ht="12.75">
      <c r="B420" s="19"/>
      <c r="C420" s="18"/>
      <c r="D420" s="18"/>
    </row>
    <row r="421" spans="2:4" ht="12.75">
      <c r="B421" s="19"/>
      <c r="C421" s="18"/>
      <c r="D421" s="18"/>
    </row>
    <row r="422" spans="2:4" ht="12.75">
      <c r="B422" s="19"/>
      <c r="C422" s="18"/>
      <c r="D422" s="18"/>
    </row>
    <row r="423" spans="2:4" ht="12.75">
      <c r="B423" s="19"/>
      <c r="C423" s="18"/>
      <c r="D423" s="18"/>
    </row>
    <row r="424" spans="2:4" ht="12.75">
      <c r="B424" s="19"/>
      <c r="C424" s="18"/>
      <c r="D424" s="18"/>
    </row>
    <row r="425" spans="2:4" ht="12.75">
      <c r="B425" s="19"/>
      <c r="C425" s="18"/>
      <c r="D425" s="18"/>
    </row>
    <row r="426" spans="2:4" ht="12.75">
      <c r="B426" s="19"/>
      <c r="C426" s="18"/>
      <c r="D426" s="18"/>
    </row>
    <row r="427" spans="2:4" ht="12.75">
      <c r="B427" s="19"/>
      <c r="C427" s="18"/>
      <c r="D427" s="18"/>
    </row>
    <row r="428" spans="2:4" ht="12.75">
      <c r="B428" s="19"/>
      <c r="C428" s="18"/>
      <c r="D428" s="18"/>
    </row>
    <row r="429" spans="2:4" ht="12.75">
      <c r="B429" s="19"/>
      <c r="C429" s="18"/>
      <c r="D429" s="18"/>
    </row>
    <row r="430" spans="2:4" ht="12.75">
      <c r="B430" s="19"/>
      <c r="C430" s="18"/>
      <c r="D430" s="18"/>
    </row>
    <row r="431" spans="2:4" ht="12.75">
      <c r="B431" s="19"/>
      <c r="C431" s="18"/>
      <c r="D431" s="18"/>
    </row>
    <row r="432" spans="2:4" ht="12.75">
      <c r="B432" s="19"/>
      <c r="C432" s="18"/>
      <c r="D432" s="18"/>
    </row>
    <row r="433" spans="2:4" ht="12.75">
      <c r="B433" s="19"/>
      <c r="C433" s="18"/>
      <c r="D433" s="18"/>
    </row>
    <row r="434" spans="2:4" ht="12.75">
      <c r="B434" s="19"/>
      <c r="C434" s="18"/>
      <c r="D434" s="18"/>
    </row>
    <row r="435" spans="2:4" ht="12.75">
      <c r="B435" s="19"/>
      <c r="C435" s="18"/>
      <c r="D435" s="18"/>
    </row>
    <row r="436" spans="2:4" ht="12.75">
      <c r="B436" s="19"/>
      <c r="C436" s="18"/>
      <c r="D436" s="18"/>
    </row>
    <row r="437" spans="2:4" ht="12.75">
      <c r="B437" s="19"/>
      <c r="C437" s="18"/>
      <c r="D437" s="18"/>
    </row>
    <row r="438" spans="2:4" ht="12.75">
      <c r="B438" s="19"/>
      <c r="C438" s="18"/>
      <c r="D438" s="18"/>
    </row>
    <row r="439" spans="2:4" ht="12.75">
      <c r="B439" s="19"/>
      <c r="C439" s="18"/>
      <c r="D439" s="18"/>
    </row>
    <row r="440" spans="2:4" ht="12.75">
      <c r="B440" s="19"/>
      <c r="C440" s="18"/>
      <c r="D440" s="18"/>
    </row>
    <row r="441" spans="2:4" ht="12.75">
      <c r="B441" s="19"/>
      <c r="C441" s="18"/>
      <c r="D441" s="18"/>
    </row>
    <row r="442" spans="2:4" ht="12.75">
      <c r="B442" s="19"/>
      <c r="C442" s="18"/>
      <c r="D442" s="18"/>
    </row>
    <row r="443" spans="2:4" ht="12.75">
      <c r="B443" s="19"/>
      <c r="C443" s="18"/>
      <c r="D443" s="18"/>
    </row>
    <row r="444" spans="2:4" ht="12.75">
      <c r="B444" s="19"/>
      <c r="C444" s="18"/>
      <c r="D444" s="18"/>
    </row>
    <row r="445" spans="2:4" ht="12.75">
      <c r="B445" s="19"/>
      <c r="C445" s="18"/>
      <c r="D445" s="18"/>
    </row>
    <row r="446" spans="2:4" ht="12.75">
      <c r="B446" s="19"/>
      <c r="C446" s="18"/>
      <c r="D446" s="18"/>
    </row>
    <row r="447" spans="2:4" ht="12.75">
      <c r="B447" s="19"/>
      <c r="C447" s="18"/>
      <c r="D447" s="18"/>
    </row>
    <row r="448" spans="2:4" ht="12.75">
      <c r="B448" s="19"/>
      <c r="C448" s="18"/>
      <c r="D448" s="18"/>
    </row>
    <row r="449" spans="2:4" ht="12.75">
      <c r="B449" s="19"/>
      <c r="C449" s="18"/>
      <c r="D449" s="18"/>
    </row>
    <row r="450" spans="2:4" ht="12.75">
      <c r="B450" s="19"/>
      <c r="C450" s="18"/>
      <c r="D450" s="18"/>
    </row>
    <row r="451" spans="2:4" ht="12.75">
      <c r="B451" s="19"/>
      <c r="C451" s="18"/>
      <c r="D451" s="18"/>
    </row>
    <row r="452" spans="2:4" ht="12.75">
      <c r="B452" s="19"/>
      <c r="C452" s="18"/>
      <c r="D452" s="18"/>
    </row>
    <row r="453" spans="2:4" ht="12.75">
      <c r="B453" s="19"/>
      <c r="C453" s="18"/>
      <c r="D453" s="18"/>
    </row>
    <row r="454" spans="2:4" ht="12.75">
      <c r="B454" s="19"/>
      <c r="C454" s="18"/>
      <c r="D454" s="18"/>
    </row>
    <row r="455" spans="2:4" ht="12.75">
      <c r="B455" s="19"/>
      <c r="C455" s="18"/>
      <c r="D455" s="18"/>
    </row>
    <row r="456" spans="2:4" ht="12.75">
      <c r="B456" s="19"/>
      <c r="C456" s="18"/>
      <c r="D456" s="18"/>
    </row>
    <row r="457" spans="2:4" ht="12.75">
      <c r="B457" s="19"/>
      <c r="C457" s="18"/>
      <c r="D457" s="18"/>
    </row>
    <row r="458" spans="2:4" ht="12.75">
      <c r="B458" s="19"/>
      <c r="C458" s="18"/>
      <c r="D458" s="18"/>
    </row>
    <row r="459" spans="2:4" ht="12.75">
      <c r="B459" s="19"/>
      <c r="C459" s="18"/>
      <c r="D459" s="18"/>
    </row>
    <row r="460" spans="2:4" ht="12.75">
      <c r="B460" s="19"/>
      <c r="C460" s="18"/>
      <c r="D460" s="18"/>
    </row>
    <row r="461" spans="2:4" ht="12.75">
      <c r="B461" s="19"/>
      <c r="C461" s="18"/>
      <c r="D461" s="18"/>
    </row>
    <row r="462" spans="2:4" ht="12.75">
      <c r="B462" s="19"/>
      <c r="C462" s="18"/>
      <c r="D462" s="18"/>
    </row>
    <row r="463" spans="2:4" ht="12.75">
      <c r="B463" s="19"/>
      <c r="C463" s="18"/>
      <c r="D463" s="18"/>
    </row>
    <row r="464" spans="2:4" ht="12.75">
      <c r="B464" s="19"/>
      <c r="C464" s="18"/>
      <c r="D464" s="18"/>
    </row>
    <row r="465" spans="2:4" ht="12.75">
      <c r="B465" s="19"/>
      <c r="C465" s="18"/>
      <c r="D465" s="18"/>
    </row>
    <row r="466" spans="2:4" ht="12.75">
      <c r="B466" s="19"/>
      <c r="C466" s="18"/>
      <c r="D466" s="18"/>
    </row>
    <row r="467" spans="2:4" ht="12.75">
      <c r="B467" s="19"/>
      <c r="C467" s="18"/>
      <c r="D467" s="18"/>
    </row>
    <row r="468" spans="2:4" ht="12.75">
      <c r="B468" s="19"/>
      <c r="C468" s="18"/>
      <c r="D468" s="18"/>
    </row>
    <row r="469" spans="2:4" ht="12.75">
      <c r="B469" s="19"/>
      <c r="C469" s="18"/>
      <c r="D469" s="18"/>
    </row>
    <row r="470" spans="2:4" ht="12.75">
      <c r="B470" s="19"/>
      <c r="C470" s="18"/>
      <c r="D470" s="18"/>
    </row>
    <row r="471" spans="2:4" ht="12.75">
      <c r="B471" s="19"/>
      <c r="C471" s="18"/>
      <c r="D471" s="18"/>
    </row>
    <row r="472" spans="2:4" ht="12.75">
      <c r="B472" s="19"/>
      <c r="C472" s="18"/>
      <c r="D472" s="18"/>
    </row>
    <row r="473" spans="2:4" ht="12.75">
      <c r="B473" s="19"/>
      <c r="C473" s="18"/>
      <c r="D473" s="18"/>
    </row>
    <row r="474" spans="2:4" ht="12.75">
      <c r="B474" s="19"/>
      <c r="C474" s="18"/>
      <c r="D474" s="18"/>
    </row>
    <row r="475" spans="2:4" ht="12.75">
      <c r="B475" s="19"/>
      <c r="C475" s="18"/>
      <c r="D475" s="18"/>
    </row>
    <row r="476" spans="2:4" ht="12.75">
      <c r="B476" s="19"/>
      <c r="C476" s="18"/>
      <c r="D476" s="18"/>
    </row>
    <row r="477" spans="2:4" ht="12.75">
      <c r="B477" s="19"/>
      <c r="C477" s="18"/>
      <c r="D477" s="18"/>
    </row>
    <row r="478" spans="2:4" ht="12.75">
      <c r="B478" s="19"/>
      <c r="C478" s="18"/>
      <c r="D478" s="18"/>
    </row>
    <row r="479" spans="2:4" ht="12.75">
      <c r="B479" s="19"/>
      <c r="C479" s="18"/>
      <c r="D479" s="18"/>
    </row>
    <row r="480" spans="2:4" ht="12.75">
      <c r="B480" s="19"/>
      <c r="C480" s="18"/>
      <c r="D480" s="18"/>
    </row>
    <row r="481" spans="2:4" ht="12.75">
      <c r="B481" s="19"/>
      <c r="C481" s="18"/>
      <c r="D481" s="18"/>
    </row>
    <row r="482" spans="2:4" ht="12.75">
      <c r="B482" s="19"/>
      <c r="C482" s="18"/>
      <c r="D482" s="18"/>
    </row>
    <row r="483" spans="2:4" ht="12.75">
      <c r="B483" s="19"/>
      <c r="C483" s="18"/>
      <c r="D483" s="18"/>
    </row>
    <row r="484" spans="2:4" ht="12.75">
      <c r="B484" s="19"/>
      <c r="C484" s="18"/>
      <c r="D484" s="18"/>
    </row>
    <row r="485" spans="2:4" ht="12.75">
      <c r="B485" s="19"/>
      <c r="C485" s="18"/>
      <c r="D485" s="18"/>
    </row>
    <row r="486" spans="2:4" ht="12.75">
      <c r="B486" s="19"/>
      <c r="C486" s="18"/>
      <c r="D486" s="18"/>
    </row>
    <row r="487" spans="2:4" ht="12.75">
      <c r="B487" s="19"/>
      <c r="C487" s="18"/>
      <c r="D487" s="18"/>
    </row>
    <row r="488" spans="2:4" ht="12.75">
      <c r="B488" s="19"/>
      <c r="C488" s="18"/>
      <c r="D488" s="18"/>
    </row>
    <row r="489" spans="2:4" ht="12.75">
      <c r="B489" s="19"/>
      <c r="C489" s="18"/>
      <c r="D489" s="18"/>
    </row>
    <row r="490" spans="2:4" ht="12.75">
      <c r="B490" s="19"/>
      <c r="C490" s="18"/>
      <c r="D490" s="18"/>
    </row>
    <row r="491" spans="2:4" ht="12.75">
      <c r="B491" s="19"/>
      <c r="C491" s="18"/>
      <c r="D491" s="18"/>
    </row>
    <row r="492" spans="2:4" ht="12.75">
      <c r="B492" s="19"/>
      <c r="C492" s="18"/>
      <c r="D492" s="18"/>
    </row>
    <row r="493" spans="2:4" ht="12.75">
      <c r="B493" s="19"/>
      <c r="C493" s="18"/>
      <c r="D493" s="18"/>
    </row>
    <row r="494" spans="2:4" ht="12.75">
      <c r="B494" s="19"/>
      <c r="C494" s="18"/>
      <c r="D494" s="18"/>
    </row>
    <row r="495" spans="2:4" ht="12.75">
      <c r="B495" s="19"/>
      <c r="C495" s="18"/>
      <c r="D495" s="18"/>
    </row>
    <row r="496" spans="2:4" ht="12.75">
      <c r="B496" s="19"/>
      <c r="C496" s="18"/>
      <c r="D496" s="18"/>
    </row>
    <row r="497" spans="2:4" ht="12.75">
      <c r="B497" s="19"/>
      <c r="C497" s="18"/>
      <c r="D497" s="18"/>
    </row>
    <row r="498" spans="2:4" ht="12.75">
      <c r="B498" s="19"/>
      <c r="C498" s="18"/>
      <c r="D498" s="18"/>
    </row>
    <row r="499" spans="2:4" ht="12.75">
      <c r="B499" s="19"/>
      <c r="C499" s="18"/>
      <c r="D499" s="18"/>
    </row>
    <row r="500" spans="2:4" ht="12.75">
      <c r="B500" s="19"/>
      <c r="C500" s="18"/>
      <c r="D500" s="18"/>
    </row>
    <row r="501" spans="2:4" ht="12.75">
      <c r="B501" s="19"/>
      <c r="C501" s="18"/>
      <c r="D501" s="18"/>
    </row>
    <row r="502" spans="2:4" ht="12.75">
      <c r="B502" s="19"/>
      <c r="C502" s="18"/>
      <c r="D502" s="18"/>
    </row>
    <row r="503" spans="2:4" ht="12.75">
      <c r="B503" s="19"/>
      <c r="C503" s="18"/>
      <c r="D503" s="18"/>
    </row>
    <row r="504" spans="2:4" ht="12.75">
      <c r="B504" s="19"/>
      <c r="C504" s="18"/>
      <c r="D504" s="18"/>
    </row>
    <row r="505" spans="2:4" ht="12.75">
      <c r="B505" s="19"/>
      <c r="C505" s="18"/>
      <c r="D505" s="18"/>
    </row>
    <row r="506" spans="2:4" ht="12.75">
      <c r="B506" s="19"/>
      <c r="C506" s="18"/>
      <c r="D506" s="18"/>
    </row>
    <row r="507" spans="2:4" ht="12.75">
      <c r="B507" s="19"/>
      <c r="C507" s="18"/>
      <c r="D507" s="18"/>
    </row>
    <row r="508" spans="2:4" ht="12.75">
      <c r="B508" s="19"/>
      <c r="C508" s="18"/>
      <c r="D508" s="18"/>
    </row>
    <row r="509" spans="2:4" ht="12.75">
      <c r="B509" s="19"/>
      <c r="C509" s="18"/>
      <c r="D509" s="18"/>
    </row>
    <row r="510" spans="2:4" ht="12.75">
      <c r="B510" s="19"/>
      <c r="C510" s="18"/>
      <c r="D510" s="18"/>
    </row>
    <row r="511" spans="2:4" ht="12.75">
      <c r="B511" s="19"/>
      <c r="C511" s="18"/>
      <c r="D511" s="18"/>
    </row>
    <row r="512" spans="2:4" ht="12.75">
      <c r="B512" s="19"/>
      <c r="C512" s="18"/>
      <c r="D512" s="18"/>
    </row>
    <row r="513" spans="2:4" ht="12.75">
      <c r="B513" s="19"/>
      <c r="C513" s="18"/>
      <c r="D513" s="18"/>
    </row>
    <row r="514" spans="2:4" ht="12.75">
      <c r="B514" s="19"/>
      <c r="C514" s="18"/>
      <c r="D514" s="18"/>
    </row>
    <row r="515" spans="2:4" ht="12.75">
      <c r="B515" s="19"/>
      <c r="C515" s="18"/>
      <c r="D515" s="18"/>
    </row>
    <row r="516" spans="2:4" ht="12.75">
      <c r="B516" s="19"/>
      <c r="C516" s="18"/>
      <c r="D516" s="18"/>
    </row>
    <row r="517" spans="2:4" ht="12.75">
      <c r="B517" s="19"/>
      <c r="C517" s="18"/>
      <c r="D517" s="18"/>
    </row>
    <row r="518" spans="2:4" ht="12.75">
      <c r="B518" s="19"/>
      <c r="C518" s="18"/>
      <c r="D518" s="18"/>
    </row>
    <row r="519" spans="2:4" ht="12.75">
      <c r="B519" s="19"/>
      <c r="C519" s="18"/>
      <c r="D519" s="18"/>
    </row>
    <row r="520" spans="2:4" ht="12.75">
      <c r="B520" s="19"/>
      <c r="C520" s="18"/>
      <c r="D520" s="18"/>
    </row>
    <row r="521" spans="2:4" ht="12.75">
      <c r="B521" s="19"/>
      <c r="C521" s="18"/>
      <c r="D521" s="18"/>
    </row>
    <row r="522" spans="2:4" ht="12.75">
      <c r="B522" s="19"/>
      <c r="C522" s="18"/>
      <c r="D522" s="18"/>
    </row>
    <row r="523" spans="2:4" ht="12.75">
      <c r="B523" s="19"/>
      <c r="C523" s="18"/>
      <c r="D523" s="18"/>
    </row>
    <row r="524" spans="2:4" ht="12.75">
      <c r="B524" s="19"/>
      <c r="C524" s="18"/>
      <c r="D524" s="18"/>
    </row>
    <row r="525" spans="2:4" ht="12.75">
      <c r="B525" s="19"/>
      <c r="C525" s="18"/>
      <c r="D525" s="18"/>
    </row>
    <row r="526" spans="2:4" ht="12.75">
      <c r="B526" s="19"/>
      <c r="C526" s="18"/>
      <c r="D526" s="18"/>
    </row>
    <row r="527" spans="2:4" ht="12.75">
      <c r="B527" s="19"/>
      <c r="C527" s="18"/>
      <c r="D527" s="18"/>
    </row>
    <row r="528" spans="2:4" ht="12.75">
      <c r="B528" s="19"/>
      <c r="C528" s="18"/>
      <c r="D528" s="18"/>
    </row>
    <row r="529" spans="2:4" ht="12.75">
      <c r="B529" s="19"/>
      <c r="C529" s="18"/>
      <c r="D529" s="18"/>
    </row>
    <row r="530" spans="2:4" ht="12.75">
      <c r="B530" s="19"/>
      <c r="C530" s="18"/>
      <c r="D530" s="18"/>
    </row>
    <row r="531" spans="2:4" ht="12.75">
      <c r="B531" s="19"/>
      <c r="C531" s="18"/>
      <c r="D531" s="18"/>
    </row>
    <row r="532" spans="2:4" ht="12.75">
      <c r="B532" s="19"/>
      <c r="C532" s="18"/>
      <c r="D532" s="18"/>
    </row>
    <row r="533" spans="2:4" ht="12.75">
      <c r="B533" s="19"/>
      <c r="C533" s="18"/>
      <c r="D533" s="18"/>
    </row>
    <row r="534" spans="2:4" ht="12.75">
      <c r="B534" s="19"/>
      <c r="C534" s="18"/>
      <c r="D534" s="18"/>
    </row>
    <row r="535" spans="2:4" ht="12.75">
      <c r="B535" s="19"/>
      <c r="C535" s="18"/>
      <c r="D535" s="18"/>
    </row>
    <row r="536" spans="2:4" ht="12.75">
      <c r="B536" s="19"/>
      <c r="C536" s="18"/>
      <c r="D536" s="18"/>
    </row>
    <row r="537" spans="2:4" ht="12.75">
      <c r="B537" s="19"/>
      <c r="C537" s="18"/>
      <c r="D537" s="18"/>
    </row>
    <row r="538" spans="2:4" ht="12.75">
      <c r="B538" s="19"/>
      <c r="C538" s="18"/>
      <c r="D538" s="18"/>
    </row>
    <row r="539" spans="2:4" ht="12.75">
      <c r="B539" s="19"/>
      <c r="C539" s="18"/>
      <c r="D539" s="18"/>
    </row>
    <row r="540" spans="2:4" ht="12.75">
      <c r="B540" s="19"/>
      <c r="C540" s="18"/>
      <c r="D540" s="18"/>
    </row>
    <row r="541" spans="2:4" ht="12.75">
      <c r="B541" s="19"/>
      <c r="C541" s="18"/>
      <c r="D541" s="18"/>
    </row>
    <row r="542" spans="2:4" ht="12.75">
      <c r="B542" s="19"/>
      <c r="C542" s="18"/>
      <c r="D542" s="18"/>
    </row>
    <row r="543" spans="2:4" ht="12.75">
      <c r="B543" s="19"/>
      <c r="C543" s="18"/>
      <c r="D543" s="18"/>
    </row>
    <row r="544" spans="2:4" ht="12.75">
      <c r="B544" s="19"/>
      <c r="C544" s="18"/>
      <c r="D544" s="18"/>
    </row>
    <row r="545" spans="2:4" ht="12.75">
      <c r="B545" s="19"/>
      <c r="C545" s="18"/>
      <c r="D545" s="18"/>
    </row>
    <row r="546" spans="2:4" ht="12.75">
      <c r="B546" s="19"/>
      <c r="C546" s="18"/>
      <c r="D546" s="18"/>
    </row>
    <row r="547" spans="2:4" ht="12.75">
      <c r="B547" s="19"/>
      <c r="C547" s="18"/>
      <c r="D547" s="18"/>
    </row>
    <row r="548" spans="2:4" ht="12.75">
      <c r="B548" s="19"/>
      <c r="C548" s="18"/>
      <c r="D548" s="18"/>
    </row>
    <row r="549" spans="2:4" ht="12.75">
      <c r="B549" s="19"/>
      <c r="C549" s="18"/>
      <c r="D549" s="18"/>
    </row>
    <row r="550" spans="2:4" ht="12.75">
      <c r="B550" s="19"/>
      <c r="C550" s="18"/>
      <c r="D550" s="18"/>
    </row>
    <row r="551" spans="2:4" ht="12.75">
      <c r="B551" s="19"/>
      <c r="C551" s="18"/>
      <c r="D551" s="18"/>
    </row>
    <row r="552" spans="2:4" ht="12.75">
      <c r="B552" s="19"/>
      <c r="C552" s="18"/>
      <c r="D552" s="18"/>
    </row>
    <row r="553" spans="2:4" ht="12.75">
      <c r="B553" s="19"/>
      <c r="C553" s="18"/>
      <c r="D553" s="18"/>
    </row>
    <row r="554" spans="2:4" ht="12.75">
      <c r="B554" s="19"/>
      <c r="C554" s="18"/>
      <c r="D554" s="18"/>
    </row>
    <row r="555" spans="2:4" ht="12.75">
      <c r="B555" s="19"/>
      <c r="C555" s="18"/>
      <c r="D555" s="18"/>
    </row>
    <row r="556" spans="2:4" ht="12.75">
      <c r="B556" s="19"/>
      <c r="C556" s="18"/>
      <c r="D556" s="18"/>
    </row>
    <row r="557" spans="2:4" ht="12.75">
      <c r="B557" s="19"/>
      <c r="C557" s="18"/>
      <c r="D557" s="18"/>
    </row>
    <row r="558" spans="2:4" ht="12.75">
      <c r="B558" s="19"/>
      <c r="C558" s="18"/>
      <c r="D558" s="18"/>
    </row>
    <row r="559" spans="2:4" ht="12.75">
      <c r="B559" s="19"/>
      <c r="C559" s="18"/>
      <c r="D559" s="18"/>
    </row>
    <row r="560" spans="2:4" ht="12.75">
      <c r="B560" s="19"/>
      <c r="C560" s="18"/>
      <c r="D560" s="18"/>
    </row>
    <row r="561" spans="2:4" ht="12.75">
      <c r="B561" s="19"/>
      <c r="C561" s="18"/>
      <c r="D561" s="18"/>
    </row>
    <row r="562" spans="2:4" ht="12.75">
      <c r="B562" s="19"/>
      <c r="C562" s="18"/>
      <c r="D562" s="18"/>
    </row>
    <row r="563" spans="2:4" ht="12.75">
      <c r="B563" s="19"/>
      <c r="C563" s="18"/>
      <c r="D563" s="18"/>
    </row>
    <row r="564" spans="2:4" ht="12.75">
      <c r="B564" s="19"/>
      <c r="C564" s="18"/>
      <c r="D564" s="18"/>
    </row>
    <row r="565" spans="2:4" ht="12.75">
      <c r="B565" s="19"/>
      <c r="C565" s="18"/>
      <c r="D565" s="18"/>
    </row>
    <row r="566" spans="2:4" ht="12.75">
      <c r="B566" s="19"/>
      <c r="C566" s="18"/>
      <c r="D566" s="18"/>
    </row>
    <row r="567" spans="2:4" ht="12.75">
      <c r="B567" s="19"/>
      <c r="C567" s="18"/>
      <c r="D567" s="18"/>
    </row>
    <row r="568" spans="2:4" ht="12.75">
      <c r="B568" s="19"/>
      <c r="C568" s="18"/>
      <c r="D568" s="18"/>
    </row>
    <row r="569" spans="2:4" ht="12.75">
      <c r="B569" s="19"/>
      <c r="C569" s="18"/>
      <c r="D569" s="18"/>
    </row>
    <row r="570" spans="2:4" ht="12.75">
      <c r="B570" s="19"/>
      <c r="C570" s="18"/>
      <c r="D570" s="18"/>
    </row>
    <row r="571" spans="2:4" ht="12.75">
      <c r="B571" s="19"/>
      <c r="C571" s="18"/>
      <c r="D571" s="18"/>
    </row>
    <row r="572" spans="2:4" ht="12.75">
      <c r="B572" s="19"/>
      <c r="C572" s="18"/>
      <c r="D572" s="18"/>
    </row>
    <row r="573" spans="2:4" ht="12.75">
      <c r="B573" s="19"/>
      <c r="C573" s="18"/>
      <c r="D573" s="18"/>
    </row>
    <row r="574" spans="2:4" ht="12.75">
      <c r="B574" s="19"/>
      <c r="C574" s="18"/>
      <c r="D574" s="18"/>
    </row>
    <row r="575" spans="2:4" ht="12.75">
      <c r="B575" s="19"/>
      <c r="C575" s="18"/>
      <c r="D575" s="18"/>
    </row>
    <row r="576" spans="2:4" ht="12.75">
      <c r="B576" s="19"/>
      <c r="C576" s="18"/>
      <c r="D576" s="18"/>
    </row>
    <row r="577" spans="2:4" ht="12.75">
      <c r="B577" s="19"/>
      <c r="C577" s="18"/>
      <c r="D577" s="18"/>
    </row>
    <row r="578" spans="2:4" ht="12.75">
      <c r="B578" s="19"/>
      <c r="C578" s="18"/>
      <c r="D578" s="18"/>
    </row>
    <row r="579" spans="2:4" ht="12.75">
      <c r="B579" s="19"/>
      <c r="C579" s="18"/>
      <c r="D579" s="18"/>
    </row>
    <row r="580" spans="2:4" ht="12.75">
      <c r="B580" s="19"/>
      <c r="C580" s="18"/>
      <c r="D580" s="18"/>
    </row>
    <row r="581" spans="2:4" ht="12.75">
      <c r="B581" s="19"/>
      <c r="C581" s="18"/>
      <c r="D581" s="18"/>
    </row>
    <row r="582" spans="2:4" ht="12.75">
      <c r="B582" s="19"/>
      <c r="C582" s="18"/>
      <c r="D582" s="18"/>
    </row>
    <row r="583" spans="2:4" ht="12.75">
      <c r="B583" s="19"/>
      <c r="C583" s="18"/>
      <c r="D583" s="18"/>
    </row>
    <row r="584" spans="2:4" ht="12.75">
      <c r="B584" s="19"/>
      <c r="C584" s="18"/>
      <c r="D584" s="18"/>
    </row>
    <row r="585" spans="2:4" ht="12.75">
      <c r="B585" s="19"/>
      <c r="C585" s="18"/>
      <c r="D585" s="18"/>
    </row>
    <row r="586" spans="2:4" ht="12.75">
      <c r="B586" s="19"/>
      <c r="C586" s="18"/>
      <c r="D586" s="18"/>
    </row>
    <row r="587" spans="2:4" ht="12.75">
      <c r="B587" s="19"/>
      <c r="C587" s="18"/>
      <c r="D587" s="18"/>
    </row>
    <row r="588" spans="2:4" ht="12.75">
      <c r="B588" s="19"/>
      <c r="C588" s="18"/>
      <c r="D588" s="18"/>
    </row>
    <row r="589" spans="2:4" ht="12.75">
      <c r="B589" s="19"/>
      <c r="C589" s="18"/>
      <c r="D589" s="18"/>
    </row>
    <row r="590" spans="2:4" ht="12.75">
      <c r="B590" s="19"/>
      <c r="C590" s="18"/>
      <c r="D590" s="18"/>
    </row>
    <row r="591" spans="2:4" ht="12.75">
      <c r="B591" s="19"/>
      <c r="C591" s="18"/>
      <c r="D591" s="18"/>
    </row>
    <row r="592" spans="2:4" ht="12.75">
      <c r="B592" s="19"/>
      <c r="C592" s="18"/>
      <c r="D592" s="18"/>
    </row>
    <row r="593" spans="2:4" ht="12.75">
      <c r="B593" s="19"/>
      <c r="C593" s="18"/>
      <c r="D593" s="18"/>
    </row>
    <row r="594" spans="2:4" ht="12.75">
      <c r="B594" s="19"/>
      <c r="C594" s="18"/>
      <c r="D594" s="18"/>
    </row>
    <row r="595" spans="2:4" ht="12.75">
      <c r="B595" s="19"/>
      <c r="C595" s="18"/>
      <c r="D595" s="18"/>
    </row>
    <row r="596" spans="2:4" ht="12.75">
      <c r="B596" s="19"/>
      <c r="C596" s="18"/>
      <c r="D596" s="18"/>
    </row>
    <row r="597" spans="2:4" ht="12.75">
      <c r="B597" s="19"/>
      <c r="C597" s="18"/>
      <c r="D597" s="18"/>
    </row>
    <row r="598" spans="2:4" ht="12.75">
      <c r="B598" s="19"/>
      <c r="C598" s="18"/>
      <c r="D598" s="18"/>
    </row>
    <row r="599" spans="2:4" ht="12.75">
      <c r="B599" s="19"/>
      <c r="C599" s="18"/>
      <c r="D599" s="18"/>
    </row>
    <row r="600" spans="2:4" ht="12.75">
      <c r="B600" s="19"/>
      <c r="C600" s="18"/>
      <c r="D600" s="18"/>
    </row>
    <row r="601" spans="2:4" ht="12.75">
      <c r="B601" s="19"/>
      <c r="C601" s="18"/>
      <c r="D601" s="18"/>
    </row>
    <row r="602" spans="2:4" ht="12.75">
      <c r="B602" s="19"/>
      <c r="C602" s="18"/>
      <c r="D602" s="18"/>
    </row>
    <row r="603" spans="2:4" ht="12.75">
      <c r="B603" s="19"/>
      <c r="C603" s="18"/>
      <c r="D603" s="18"/>
    </row>
    <row r="604" spans="2:4" ht="12.75">
      <c r="B604" s="19"/>
      <c r="C604" s="18"/>
      <c r="D604" s="18"/>
    </row>
    <row r="605" spans="2:4" ht="12.75">
      <c r="B605" s="19"/>
      <c r="C605" s="18"/>
      <c r="D605" s="18"/>
    </row>
    <row r="606" spans="2:4" ht="12.75">
      <c r="B606" s="19"/>
      <c r="C606" s="18"/>
      <c r="D606" s="18"/>
    </row>
    <row r="607" spans="2:4" ht="12.75">
      <c r="B607" s="19"/>
      <c r="C607" s="18"/>
      <c r="D607" s="18"/>
    </row>
    <row r="608" spans="2:4" ht="12.75">
      <c r="B608" s="19"/>
      <c r="C608" s="18"/>
      <c r="D608" s="18"/>
    </row>
    <row r="609" spans="2:4" ht="12.75">
      <c r="B609" s="19"/>
      <c r="C609" s="18"/>
      <c r="D609" s="18"/>
    </row>
    <row r="610" spans="2:4" ht="12.75">
      <c r="B610" s="19"/>
      <c r="C610" s="18"/>
      <c r="D610" s="18"/>
    </row>
    <row r="611" spans="2:4" ht="12.75">
      <c r="B611" s="19"/>
      <c r="C611" s="18"/>
      <c r="D611" s="18"/>
    </row>
    <row r="612" spans="2:4" ht="12.75">
      <c r="B612" s="19"/>
      <c r="C612" s="18"/>
      <c r="D612" s="18"/>
    </row>
    <row r="613" spans="2:4" ht="12.75">
      <c r="B613" s="19"/>
      <c r="C613" s="18"/>
      <c r="D613" s="18"/>
    </row>
    <row r="614" spans="2:4" ht="12.75">
      <c r="B614" s="19"/>
      <c r="C614" s="18"/>
      <c r="D614" s="18"/>
    </row>
    <row r="615" spans="2:4" ht="12.75">
      <c r="B615" s="19"/>
      <c r="C615" s="18"/>
      <c r="D615" s="18"/>
    </row>
    <row r="616" spans="2:4" ht="12.75">
      <c r="B616" s="19"/>
      <c r="C616" s="18"/>
      <c r="D616" s="18"/>
    </row>
    <row r="617" spans="2:4" ht="12.75">
      <c r="B617" s="19"/>
      <c r="C617" s="18"/>
      <c r="D617" s="18"/>
    </row>
    <row r="618" spans="2:4" ht="12.75">
      <c r="B618" s="19"/>
      <c r="C618" s="18"/>
      <c r="D618" s="18"/>
    </row>
    <row r="619" spans="2:4" ht="12.75">
      <c r="B619" s="19"/>
      <c r="C619" s="18"/>
      <c r="D619" s="18"/>
    </row>
    <row r="620" spans="2:4" ht="12.75">
      <c r="B620" s="19"/>
      <c r="C620" s="18"/>
      <c r="D620" s="18"/>
    </row>
    <row r="621" spans="2:4" ht="12.75">
      <c r="B621" s="19"/>
      <c r="C621" s="18"/>
      <c r="D621" s="18"/>
    </row>
    <row r="622" spans="2:4" ht="12.75">
      <c r="B622" s="19"/>
      <c r="C622" s="18"/>
      <c r="D622" s="18"/>
    </row>
    <row r="623" spans="2:4" ht="12.75">
      <c r="B623" s="19"/>
      <c r="C623" s="18"/>
      <c r="D623" s="18"/>
    </row>
    <row r="624" spans="2:4" ht="12.75">
      <c r="B624" s="19"/>
      <c r="C624" s="18"/>
      <c r="D624" s="18"/>
    </row>
    <row r="625" spans="2:4" ht="12.75">
      <c r="B625" s="19"/>
      <c r="C625" s="18"/>
      <c r="D625" s="18"/>
    </row>
    <row r="626" spans="2:4" ht="12.75">
      <c r="B626" s="19"/>
      <c r="C626" s="18"/>
      <c r="D626" s="18"/>
    </row>
    <row r="627" spans="2:4" ht="12.75">
      <c r="B627" s="19"/>
      <c r="C627" s="18"/>
      <c r="D627" s="18"/>
    </row>
    <row r="628" spans="2:4" ht="12.75">
      <c r="B628" s="19"/>
      <c r="C628" s="18"/>
      <c r="D628" s="18"/>
    </row>
    <row r="629" spans="2:4" ht="12.75">
      <c r="B629" s="19"/>
      <c r="C629" s="18"/>
      <c r="D629" s="18"/>
    </row>
    <row r="630" spans="2:4" ht="12.75">
      <c r="B630" s="19"/>
      <c r="C630" s="18"/>
      <c r="D630" s="18"/>
    </row>
    <row r="631" spans="2:4" ht="12.75">
      <c r="B631" s="19"/>
      <c r="C631" s="18"/>
      <c r="D631" s="18"/>
    </row>
    <row r="632" spans="2:4" ht="12.75">
      <c r="B632" s="19"/>
      <c r="C632" s="18"/>
      <c r="D632" s="18"/>
    </row>
    <row r="633" spans="2:4" ht="12.75">
      <c r="B633" s="19"/>
      <c r="C633" s="18"/>
      <c r="D633" s="18"/>
    </row>
    <row r="634" spans="2:4" ht="12.75">
      <c r="B634" s="19"/>
      <c r="C634" s="18"/>
      <c r="D634" s="18"/>
    </row>
    <row r="635" spans="2:4" ht="12.75">
      <c r="B635" s="19"/>
      <c r="C635" s="18"/>
      <c r="D635" s="18"/>
    </row>
    <row r="636" spans="2:4" ht="12.75">
      <c r="B636" s="19"/>
      <c r="C636" s="18"/>
      <c r="D636" s="18"/>
    </row>
    <row r="637" spans="2:4" ht="12.75">
      <c r="B637" s="19"/>
      <c r="C637" s="18"/>
      <c r="D637" s="18"/>
    </row>
    <row r="638" spans="2:4" ht="12.75">
      <c r="B638" s="19"/>
      <c r="C638" s="18"/>
      <c r="D638" s="18"/>
    </row>
    <row r="639" spans="2:4" ht="12.75">
      <c r="B639" s="19"/>
      <c r="C639" s="18"/>
      <c r="D639" s="18"/>
    </row>
    <row r="640" spans="2:4" ht="12.75">
      <c r="B640" s="19"/>
      <c r="C640" s="18"/>
      <c r="D640" s="18"/>
    </row>
    <row r="641" spans="2:4" ht="12.75">
      <c r="B641" s="19"/>
      <c r="C641" s="18"/>
      <c r="D641" s="18"/>
    </row>
    <row r="642" spans="2:4" ht="12.75">
      <c r="B642" s="19"/>
      <c r="C642" s="18"/>
      <c r="D642" s="18"/>
    </row>
    <row r="643" spans="2:4" ht="12.75">
      <c r="B643" s="19"/>
      <c r="C643" s="18"/>
      <c r="D643" s="18"/>
    </row>
    <row r="644" spans="2:4" ht="12.75">
      <c r="B644" s="19"/>
      <c r="C644" s="18"/>
      <c r="D644" s="18"/>
    </row>
    <row r="645" spans="2:4" ht="12.75">
      <c r="B645" s="19"/>
      <c r="C645" s="18"/>
      <c r="D645" s="18"/>
    </row>
    <row r="646" spans="2:4" ht="12.75">
      <c r="B646" s="19"/>
      <c r="C646" s="18"/>
      <c r="D646" s="18"/>
    </row>
    <row r="647" spans="2:4" ht="12.75">
      <c r="B647" s="19"/>
      <c r="C647" s="18"/>
      <c r="D647" s="18"/>
    </row>
    <row r="648" spans="2:4" ht="12.75">
      <c r="B648" s="19"/>
      <c r="C648" s="18"/>
      <c r="D648" s="18"/>
    </row>
    <row r="649" spans="2:4" ht="12.75">
      <c r="B649" s="19"/>
      <c r="C649" s="18"/>
      <c r="D649" s="18"/>
    </row>
    <row r="650" spans="2:4" ht="12.75">
      <c r="B650" s="19"/>
      <c r="C650" s="18"/>
      <c r="D650" s="18"/>
    </row>
    <row r="651" spans="2:4" ht="12.75">
      <c r="B651" s="19"/>
      <c r="C651" s="18"/>
      <c r="D651" s="18"/>
    </row>
    <row r="652" spans="2:4" ht="12.75">
      <c r="B652" s="19"/>
      <c r="C652" s="18"/>
      <c r="D652" s="18"/>
    </row>
    <row r="653" spans="2:4" ht="12.75">
      <c r="B653" s="19"/>
      <c r="C653" s="18"/>
      <c r="D653" s="18"/>
    </row>
    <row r="654" spans="2:4" ht="12.75">
      <c r="B654" s="19"/>
      <c r="C654" s="18"/>
      <c r="D654" s="18"/>
    </row>
    <row r="655" spans="2:4" ht="12.75">
      <c r="B655" s="19"/>
      <c r="C655" s="18"/>
      <c r="D655" s="18"/>
    </row>
    <row r="656" spans="2:4" ht="12.75">
      <c r="B656" s="19"/>
      <c r="C656" s="18"/>
      <c r="D656" s="18"/>
    </row>
    <row r="657" spans="2:4" ht="12.75">
      <c r="B657" s="19"/>
      <c r="C657" s="18"/>
      <c r="D657" s="18"/>
    </row>
    <row r="658" spans="2:4" ht="12.75">
      <c r="B658" s="19"/>
      <c r="C658" s="18"/>
      <c r="D658" s="18"/>
    </row>
    <row r="659" spans="2:4" ht="12.75">
      <c r="B659" s="19"/>
      <c r="C659" s="18"/>
      <c r="D659" s="18"/>
    </row>
    <row r="660" spans="2:4" ht="12.75">
      <c r="B660" s="19"/>
      <c r="C660" s="18"/>
      <c r="D660" s="18"/>
    </row>
    <row r="661" spans="2:4" ht="12.75">
      <c r="B661" s="19"/>
      <c r="C661" s="18"/>
      <c r="D661" s="18"/>
    </row>
    <row r="662" spans="2:4" ht="12.75">
      <c r="B662" s="19"/>
      <c r="C662" s="18"/>
      <c r="D662" s="18"/>
    </row>
    <row r="663" spans="2:4" ht="12.75">
      <c r="B663" s="19"/>
      <c r="C663" s="18"/>
      <c r="D663" s="18"/>
    </row>
    <row r="664" spans="2:4" ht="12.75">
      <c r="B664" s="19"/>
      <c r="C664" s="18"/>
      <c r="D664" s="18"/>
    </row>
    <row r="665" spans="2:4" ht="12.75">
      <c r="B665" s="19"/>
      <c r="C665" s="18"/>
      <c r="D665" s="18"/>
    </row>
    <row r="666" spans="2:4" ht="12.75">
      <c r="B666" s="19"/>
      <c r="C666" s="18"/>
      <c r="D666" s="18"/>
    </row>
    <row r="667" spans="2:4" ht="12.75">
      <c r="B667" s="19"/>
      <c r="C667" s="18"/>
      <c r="D667" s="18"/>
    </row>
    <row r="668" spans="2:4" ht="12.75">
      <c r="B668" s="19"/>
      <c r="C668" s="18"/>
      <c r="D668" s="18"/>
    </row>
    <row r="669" spans="2:4" ht="12.75">
      <c r="B669" s="19"/>
      <c r="C669" s="18"/>
      <c r="D669" s="18"/>
    </row>
    <row r="670" spans="2:4" ht="12.75">
      <c r="B670" s="19"/>
      <c r="C670" s="18"/>
      <c r="D670" s="18"/>
    </row>
    <row r="671" spans="2:4" ht="12.75">
      <c r="B671" s="19"/>
      <c r="C671" s="18"/>
      <c r="D671" s="18"/>
    </row>
    <row r="672" spans="2:4" ht="12.75">
      <c r="B672" s="19"/>
      <c r="C672" s="18"/>
      <c r="D672" s="18"/>
    </row>
    <row r="673" spans="2:4" ht="12.75">
      <c r="B673" s="19"/>
      <c r="C673" s="18"/>
      <c r="D673" s="18"/>
    </row>
    <row r="674" spans="2:4" ht="12.75">
      <c r="B674" s="19"/>
      <c r="C674" s="18"/>
      <c r="D674" s="18"/>
    </row>
    <row r="675" spans="2:4" ht="12.75">
      <c r="B675" s="19"/>
      <c r="C675" s="18"/>
      <c r="D675" s="18"/>
    </row>
    <row r="676" spans="2:4" ht="12.75">
      <c r="B676" s="19"/>
      <c r="C676" s="18"/>
      <c r="D676" s="18"/>
    </row>
    <row r="677" spans="2:4" ht="12.75">
      <c r="B677" s="19"/>
      <c r="C677" s="18"/>
      <c r="D677" s="18"/>
    </row>
    <row r="678" spans="2:4" ht="12.75">
      <c r="B678" s="19"/>
      <c r="C678" s="18"/>
      <c r="D678" s="18"/>
    </row>
    <row r="679" spans="2:4" ht="12.75">
      <c r="B679" s="19"/>
      <c r="C679" s="18"/>
      <c r="D679" s="18"/>
    </row>
    <row r="680" spans="2:4" ht="12.75">
      <c r="B680" s="19"/>
      <c r="C680" s="18"/>
      <c r="D680" s="18"/>
    </row>
    <row r="681" spans="2:4" ht="12.75">
      <c r="B681" s="19"/>
      <c r="C681" s="18"/>
      <c r="D681" s="18"/>
    </row>
    <row r="682" spans="2:4" ht="12.75">
      <c r="B682" s="19"/>
      <c r="C682" s="18"/>
      <c r="D682" s="18"/>
    </row>
    <row r="683" spans="2:4" ht="12.75">
      <c r="B683" s="19"/>
      <c r="C683" s="18"/>
      <c r="D683" s="18"/>
    </row>
    <row r="684" spans="2:4" ht="12.75">
      <c r="B684" s="19"/>
      <c r="C684" s="18"/>
      <c r="D684" s="18"/>
    </row>
    <row r="685" spans="2:4" ht="12.75">
      <c r="B685" s="19"/>
      <c r="C685" s="18"/>
      <c r="D685" s="18"/>
    </row>
    <row r="686" spans="2:4" ht="12.75">
      <c r="B686" s="19"/>
      <c r="C686" s="18"/>
      <c r="D686" s="18"/>
    </row>
    <row r="687" spans="2:4" ht="12.75">
      <c r="B687" s="19"/>
      <c r="C687" s="18"/>
      <c r="D687" s="18"/>
    </row>
    <row r="688" spans="2:4" ht="12.75">
      <c r="B688" s="19"/>
      <c r="C688" s="18"/>
      <c r="D688" s="18"/>
    </row>
    <row r="689" spans="2:4" ht="12.75">
      <c r="B689" s="19"/>
      <c r="C689" s="18"/>
      <c r="D689" s="18"/>
    </row>
    <row r="690" spans="2:4" ht="12.75">
      <c r="B690" s="19"/>
      <c r="C690" s="18"/>
      <c r="D690" s="18"/>
    </row>
    <row r="691" spans="2:4" ht="12.75">
      <c r="B691" s="19"/>
      <c r="C691" s="18"/>
      <c r="D691" s="18"/>
    </row>
    <row r="692" spans="2:4" ht="12.75">
      <c r="B692" s="19"/>
      <c r="C692" s="18"/>
      <c r="D692" s="18"/>
    </row>
    <row r="693" spans="2:4" ht="12.75">
      <c r="B693" s="19"/>
      <c r="C693" s="18"/>
      <c r="D693" s="18"/>
    </row>
    <row r="694" spans="2:4" ht="12.75">
      <c r="B694" s="19"/>
      <c r="C694" s="18"/>
      <c r="D694" s="18"/>
    </row>
    <row r="695" spans="2:4" ht="12.75">
      <c r="B695" s="19"/>
      <c r="C695" s="18"/>
      <c r="D695" s="18"/>
    </row>
    <row r="696" spans="2:4" ht="12.75">
      <c r="B696" s="19"/>
      <c r="C696" s="18"/>
      <c r="D696" s="18"/>
    </row>
    <row r="697" spans="2:4" ht="12.75">
      <c r="B697" s="19"/>
      <c r="C697" s="18"/>
      <c r="D697" s="18"/>
    </row>
    <row r="698" spans="2:4" ht="12.75">
      <c r="B698" s="19"/>
      <c r="C698" s="18"/>
      <c r="D698" s="18"/>
    </row>
    <row r="699" spans="2:4" ht="12.75">
      <c r="B699" s="19"/>
      <c r="C699" s="18"/>
      <c r="D699" s="18"/>
    </row>
    <row r="700" spans="2:4" ht="12.75">
      <c r="B700" s="19"/>
      <c r="C700" s="18"/>
      <c r="D700" s="18"/>
    </row>
    <row r="701" spans="2:4" ht="12.75">
      <c r="B701" s="19"/>
      <c r="C701" s="18"/>
      <c r="D701" s="18"/>
    </row>
    <row r="702" spans="2:4" ht="12.75">
      <c r="B702" s="19"/>
      <c r="C702" s="18"/>
      <c r="D702" s="18"/>
    </row>
    <row r="703" spans="2:4" ht="12.75">
      <c r="B703" s="19"/>
      <c r="C703" s="18"/>
      <c r="D703" s="18"/>
    </row>
    <row r="704" spans="2:4" ht="12.75">
      <c r="B704" s="19"/>
      <c r="C704" s="18"/>
      <c r="D704" s="18"/>
    </row>
    <row r="705" spans="2:4" ht="12.75">
      <c r="B705" s="19"/>
      <c r="C705" s="18"/>
      <c r="D705" s="18"/>
    </row>
    <row r="706" spans="2:4" ht="12.75">
      <c r="B706" s="19"/>
      <c r="C706" s="18"/>
      <c r="D706" s="18"/>
    </row>
    <row r="707" spans="2:4" ht="12.75">
      <c r="B707" s="19"/>
      <c r="C707" s="18"/>
      <c r="D707" s="18"/>
    </row>
    <row r="708" spans="2:4" ht="12.75">
      <c r="B708" s="19"/>
      <c r="C708" s="18"/>
      <c r="D708" s="18"/>
    </row>
    <row r="709" spans="2:4" ht="12.75">
      <c r="B709" s="19"/>
      <c r="C709" s="18"/>
      <c r="D709" s="18"/>
    </row>
    <row r="710" spans="2:4" ht="12.75">
      <c r="B710" s="19"/>
      <c r="C710" s="18"/>
      <c r="D710" s="18"/>
    </row>
    <row r="711" spans="2:4" ht="12.75">
      <c r="B711" s="19"/>
      <c r="C711" s="18"/>
      <c r="D711" s="18"/>
    </row>
    <row r="712" spans="2:4" ht="12.75">
      <c r="B712" s="19"/>
      <c r="C712" s="18"/>
      <c r="D712" s="18"/>
    </row>
    <row r="713" spans="2:4" ht="12.75">
      <c r="B713" s="19"/>
      <c r="C713" s="18"/>
      <c r="D713" s="18"/>
    </row>
    <row r="714" spans="2:4" ht="12.75">
      <c r="B714" s="19"/>
      <c r="C714" s="18"/>
      <c r="D714" s="18"/>
    </row>
    <row r="715" spans="2:4" ht="12.75">
      <c r="B715" s="19"/>
      <c r="C715" s="18"/>
      <c r="D715" s="18"/>
    </row>
    <row r="716" spans="2:4" ht="12.75">
      <c r="B716" s="19"/>
      <c r="C716" s="18"/>
      <c r="D716" s="18"/>
    </row>
    <row r="717" spans="2:4" ht="12.75">
      <c r="B717" s="19"/>
      <c r="C717" s="18"/>
      <c r="D717" s="18"/>
    </row>
    <row r="718" spans="2:4" ht="12.75">
      <c r="B718" s="19"/>
      <c r="C718" s="18"/>
      <c r="D718" s="18"/>
    </row>
    <row r="719" spans="2:4" ht="12.75">
      <c r="B719" s="19"/>
      <c r="C719" s="18"/>
      <c r="D719" s="18"/>
    </row>
    <row r="720" spans="2:4" ht="12.75">
      <c r="B720" s="19"/>
      <c r="C720" s="18"/>
      <c r="D720" s="18"/>
    </row>
    <row r="721" spans="2:4" ht="12.75">
      <c r="B721" s="19"/>
      <c r="C721" s="18"/>
      <c r="D721" s="18"/>
    </row>
    <row r="722" spans="2:4" ht="12.75">
      <c r="B722" s="19"/>
      <c r="C722" s="18"/>
      <c r="D722" s="18"/>
    </row>
    <row r="723" spans="2:4" ht="12.75">
      <c r="B723" s="19"/>
      <c r="C723" s="18"/>
      <c r="D723" s="18"/>
    </row>
    <row r="724" spans="2:4" ht="12.75">
      <c r="B724" s="19"/>
      <c r="C724" s="18"/>
      <c r="D724" s="18"/>
    </row>
    <row r="725" spans="2:4" ht="12.75">
      <c r="B725" s="19"/>
      <c r="C725" s="18"/>
      <c r="D725" s="18"/>
    </row>
    <row r="726" spans="2:4" ht="12.75">
      <c r="B726" s="19"/>
      <c r="C726" s="18"/>
      <c r="D726" s="18"/>
    </row>
    <row r="727" spans="2:4" ht="12.75">
      <c r="B727" s="19"/>
      <c r="C727" s="18"/>
      <c r="D727" s="18"/>
    </row>
    <row r="728" spans="2:4" ht="12.75">
      <c r="B728" s="19"/>
      <c r="C728" s="18"/>
      <c r="D728" s="18"/>
    </row>
    <row r="729" spans="2:4" ht="12.75">
      <c r="B729" s="19"/>
      <c r="C729" s="18"/>
      <c r="D729" s="18"/>
    </row>
    <row r="730" spans="2:4" ht="12.75">
      <c r="B730" s="19"/>
      <c r="C730" s="18"/>
      <c r="D730" s="18"/>
    </row>
    <row r="731" spans="2:4" ht="12.75">
      <c r="B731" s="19"/>
      <c r="C731" s="18"/>
      <c r="D731" s="18"/>
    </row>
    <row r="732" spans="2:4" ht="12.75">
      <c r="B732" s="19"/>
      <c r="C732" s="18"/>
      <c r="D732" s="18"/>
    </row>
    <row r="733" spans="2:4" ht="12.75">
      <c r="B733" s="19"/>
      <c r="C733" s="18"/>
      <c r="D733" s="18"/>
    </row>
    <row r="734" spans="2:4" ht="12.75">
      <c r="B734" s="19"/>
      <c r="C734" s="18"/>
      <c r="D734" s="18"/>
    </row>
    <row r="735" spans="2:4" ht="12.75">
      <c r="B735" s="19"/>
      <c r="C735" s="18"/>
      <c r="D735" s="18"/>
    </row>
    <row r="736" spans="2:4" ht="12.75">
      <c r="B736" s="19"/>
      <c r="C736" s="18"/>
      <c r="D736" s="18"/>
    </row>
    <row r="737" spans="2:4" ht="12.75">
      <c r="B737" s="19"/>
      <c r="C737" s="18"/>
      <c r="D737" s="18"/>
    </row>
    <row r="738" spans="2:4" ht="12.75">
      <c r="B738" s="19"/>
      <c r="C738" s="18"/>
      <c r="D738" s="18"/>
    </row>
    <row r="739" spans="2:4" ht="12.75">
      <c r="B739" s="19"/>
      <c r="C739" s="18"/>
      <c r="D739" s="18"/>
    </row>
    <row r="740" spans="2:4" ht="12.75">
      <c r="B740" s="19"/>
      <c r="C740" s="18"/>
      <c r="D740" s="18"/>
    </row>
    <row r="741" spans="2:4" ht="12.75">
      <c r="B741" s="19"/>
      <c r="C741" s="18"/>
      <c r="D741" s="18"/>
    </row>
    <row r="742" spans="2:4" ht="12.75">
      <c r="B742" s="19"/>
      <c r="C742" s="18"/>
      <c r="D742" s="18"/>
    </row>
    <row r="743" spans="2:4" ht="12.75">
      <c r="B743" s="19"/>
      <c r="C743" s="18"/>
      <c r="D743" s="18"/>
    </row>
    <row r="744" spans="2:4" ht="12.75">
      <c r="B744" s="19"/>
      <c r="C744" s="18"/>
      <c r="D744" s="18"/>
    </row>
    <row r="745" spans="2:4" ht="12.75">
      <c r="B745" s="19"/>
      <c r="C745" s="18"/>
      <c r="D745" s="18"/>
    </row>
    <row r="746" spans="2:4" ht="12.75">
      <c r="B746" s="19"/>
      <c r="C746" s="18"/>
      <c r="D746" s="18"/>
    </row>
    <row r="747" spans="2:4" ht="12.75">
      <c r="B747" s="19"/>
      <c r="C747" s="18"/>
      <c r="D747" s="18"/>
    </row>
    <row r="748" spans="2:4" ht="12.75">
      <c r="B748" s="19"/>
      <c r="C748" s="18"/>
      <c r="D748" s="18"/>
    </row>
    <row r="749" spans="2:4" ht="12.75">
      <c r="B749" s="19"/>
      <c r="C749" s="18"/>
      <c r="D749" s="18"/>
    </row>
    <row r="750" spans="2:4" ht="12.75">
      <c r="B750" s="19"/>
      <c r="C750" s="18"/>
      <c r="D750" s="18"/>
    </row>
    <row r="751" spans="2:4" ht="12.75">
      <c r="B751" s="19"/>
      <c r="C751" s="18"/>
      <c r="D751" s="18"/>
    </row>
    <row r="752" spans="2:4" ht="12.75">
      <c r="B752" s="19"/>
      <c r="C752" s="18"/>
      <c r="D752" s="18"/>
    </row>
    <row r="753" spans="2:4" ht="12.75">
      <c r="B753" s="19"/>
      <c r="C753" s="18"/>
      <c r="D753" s="18"/>
    </row>
    <row r="754" spans="2:4" ht="12.75">
      <c r="B754" s="19"/>
      <c r="C754" s="18"/>
      <c r="D754" s="18"/>
    </row>
    <row r="755" spans="2:4" ht="12.75">
      <c r="B755" s="19"/>
      <c r="C755" s="18"/>
      <c r="D755" s="18"/>
    </row>
    <row r="756" spans="2:4" ht="12.75">
      <c r="B756" s="19"/>
      <c r="C756" s="18"/>
      <c r="D756" s="18"/>
    </row>
    <row r="757" spans="2:4" ht="12.75">
      <c r="B757" s="19"/>
      <c r="C757" s="18"/>
      <c r="D757" s="18"/>
    </row>
    <row r="758" spans="2:4" ht="12.75">
      <c r="B758" s="19"/>
      <c r="C758" s="18"/>
      <c r="D758" s="18"/>
    </row>
    <row r="759" spans="2:4" ht="12.75">
      <c r="B759" s="19"/>
      <c r="C759" s="18"/>
      <c r="D759" s="18"/>
    </row>
    <row r="760" spans="2:4" ht="12.75">
      <c r="B760" s="19"/>
      <c r="C760" s="18"/>
      <c r="D760" s="18"/>
    </row>
    <row r="761" spans="2:4" ht="12.75">
      <c r="B761" s="19"/>
      <c r="C761" s="18"/>
      <c r="D761" s="18"/>
    </row>
    <row r="762" spans="2:4" ht="12.75">
      <c r="B762" s="19"/>
      <c r="C762" s="18"/>
      <c r="D762" s="18"/>
    </row>
    <row r="763" spans="2:4" ht="12.75">
      <c r="B763" s="19"/>
      <c r="C763" s="18"/>
      <c r="D763" s="18"/>
    </row>
    <row r="764" spans="2:4" ht="12.75">
      <c r="B764" s="19"/>
      <c r="C764" s="18"/>
      <c r="D764" s="18"/>
    </row>
    <row r="765" spans="2:4" ht="12.75">
      <c r="B765" s="19"/>
      <c r="C765" s="18"/>
      <c r="D765" s="18"/>
    </row>
    <row r="766" spans="2:4" ht="12.75">
      <c r="B766" s="19"/>
      <c r="C766" s="18"/>
      <c r="D766" s="18"/>
    </row>
    <row r="767" spans="2:4" ht="12.75">
      <c r="B767" s="19"/>
      <c r="C767" s="18"/>
      <c r="D767" s="18"/>
    </row>
    <row r="768" spans="2:4" ht="12.75">
      <c r="B768" s="19"/>
      <c r="C768" s="18"/>
      <c r="D768" s="18"/>
    </row>
    <row r="769" spans="2:4" ht="12.75">
      <c r="B769" s="19"/>
      <c r="C769" s="18"/>
      <c r="D769" s="18"/>
    </row>
    <row r="770" spans="2:4" ht="12.75">
      <c r="B770" s="19"/>
      <c r="C770" s="18"/>
      <c r="D770" s="18"/>
    </row>
    <row r="771" spans="2:4" ht="12.75">
      <c r="B771" s="19"/>
      <c r="C771" s="18"/>
      <c r="D771" s="18"/>
    </row>
    <row r="772" spans="2:4" ht="12.75">
      <c r="B772" s="19"/>
      <c r="C772" s="18"/>
      <c r="D772" s="18"/>
    </row>
    <row r="773" spans="2:4" ht="12.75">
      <c r="B773" s="19"/>
      <c r="C773" s="18"/>
      <c r="D773" s="18"/>
    </row>
    <row r="774" spans="2:4" ht="12.75">
      <c r="B774" s="19"/>
      <c r="C774" s="18"/>
      <c r="D774" s="18"/>
    </row>
    <row r="775" spans="2:4" ht="12.75">
      <c r="B775" s="19"/>
      <c r="C775" s="18"/>
      <c r="D775" s="18"/>
    </row>
    <row r="776" spans="2:4" ht="12.75">
      <c r="B776" s="19"/>
      <c r="C776" s="18"/>
      <c r="D776" s="18"/>
    </row>
    <row r="777" spans="2:4" ht="12.75">
      <c r="B777" s="19"/>
      <c r="C777" s="18"/>
      <c r="D777" s="18"/>
    </row>
    <row r="778" spans="2:4" ht="12.75">
      <c r="B778" s="19"/>
      <c r="C778" s="18"/>
      <c r="D778" s="18"/>
    </row>
    <row r="779" spans="2:4" ht="12.75">
      <c r="B779" s="19"/>
      <c r="C779" s="18"/>
      <c r="D779" s="18"/>
    </row>
    <row r="780" spans="2:4" ht="12.75">
      <c r="B780" s="19"/>
      <c r="C780" s="18"/>
      <c r="D780" s="18"/>
    </row>
    <row r="781" spans="2:4" ht="12.75">
      <c r="B781" s="19"/>
      <c r="C781" s="18"/>
      <c r="D781" s="18"/>
    </row>
    <row r="782" spans="2:4" ht="12.75">
      <c r="B782" s="19"/>
      <c r="C782" s="18"/>
      <c r="D782" s="18"/>
    </row>
    <row r="783" spans="2:4" ht="12.75">
      <c r="B783" s="19"/>
      <c r="C783" s="18"/>
      <c r="D783" s="18"/>
    </row>
    <row r="784" spans="2:4" ht="12.75">
      <c r="B784" s="19"/>
      <c r="C784" s="18"/>
      <c r="D784" s="18"/>
    </row>
    <row r="785" spans="2:4" ht="12.75">
      <c r="B785" s="19"/>
      <c r="C785" s="18"/>
      <c r="D785" s="18"/>
    </row>
    <row r="786" spans="2:4" ht="12.75">
      <c r="B786" s="19"/>
      <c r="C786" s="18"/>
      <c r="D786" s="18"/>
    </row>
    <row r="787" spans="2:4" ht="12.75">
      <c r="B787" s="19"/>
      <c r="C787" s="18"/>
      <c r="D787" s="18"/>
    </row>
    <row r="788" spans="2:4" ht="12.75">
      <c r="B788" s="19"/>
      <c r="C788" s="18"/>
      <c r="D788" s="18"/>
    </row>
    <row r="789" spans="2:4" ht="12.75">
      <c r="B789" s="19"/>
      <c r="C789" s="18"/>
      <c r="D789" s="18"/>
    </row>
    <row r="790" spans="2:4" ht="12.75">
      <c r="B790" s="19"/>
      <c r="C790" s="18"/>
      <c r="D790" s="18"/>
    </row>
    <row r="791" spans="2:4" ht="12.75">
      <c r="B791" s="19"/>
      <c r="C791" s="18"/>
      <c r="D791" s="18"/>
    </row>
    <row r="792" spans="2:4" ht="12.75">
      <c r="B792" s="19"/>
      <c r="C792" s="18"/>
      <c r="D792" s="18"/>
    </row>
    <row r="793" spans="2:4" ht="12.75">
      <c r="B793" s="19"/>
      <c r="C793" s="18"/>
      <c r="D793" s="18"/>
    </row>
    <row r="794" spans="2:4" ht="12.75">
      <c r="B794" s="19"/>
      <c r="C794" s="18"/>
      <c r="D794" s="18"/>
    </row>
    <row r="795" spans="2:4" ht="12.75">
      <c r="B795" s="19"/>
      <c r="C795" s="18"/>
      <c r="D795" s="18"/>
    </row>
    <row r="796" spans="2:4" ht="12.75">
      <c r="B796" s="19"/>
      <c r="C796" s="18"/>
      <c r="D796" s="18"/>
    </row>
    <row r="797" spans="2:4" ht="12.75">
      <c r="B797" s="19"/>
      <c r="C797" s="18"/>
      <c r="D797" s="18"/>
    </row>
    <row r="798" spans="2:4" ht="12.75">
      <c r="B798" s="19"/>
      <c r="C798" s="18"/>
      <c r="D798" s="18"/>
    </row>
    <row r="799" spans="2:4" ht="12.75">
      <c r="B799" s="19"/>
      <c r="C799" s="18"/>
      <c r="D799" s="18"/>
    </row>
    <row r="800" spans="2:4" ht="12.75">
      <c r="B800" s="19"/>
      <c r="C800" s="18"/>
      <c r="D800" s="18"/>
    </row>
    <row r="801" spans="2:4" ht="12.75">
      <c r="B801" s="19"/>
      <c r="C801" s="18"/>
      <c r="D801" s="18"/>
    </row>
    <row r="802" spans="2:4" ht="12.75">
      <c r="B802" s="19"/>
      <c r="C802" s="18"/>
      <c r="D802" s="18"/>
    </row>
    <row r="803" spans="2:4" ht="12.75">
      <c r="B803" s="19"/>
      <c r="C803" s="18"/>
      <c r="D803" s="18"/>
    </row>
    <row r="804" spans="2:4" ht="12.75">
      <c r="B804" s="19"/>
      <c r="C804" s="18"/>
      <c r="D804" s="18"/>
    </row>
    <row r="805" spans="2:4" ht="12.75">
      <c r="B805" s="19"/>
      <c r="C805" s="18"/>
      <c r="D805" s="18"/>
    </row>
    <row r="806" spans="2:4" ht="12.75">
      <c r="B806" s="19"/>
      <c r="C806" s="18"/>
      <c r="D806" s="18"/>
    </row>
    <row r="807" spans="2:4" ht="12.75">
      <c r="B807" s="19"/>
      <c r="C807" s="18"/>
      <c r="D807" s="18"/>
    </row>
    <row r="808" spans="2:4" ht="12.75">
      <c r="B808" s="19"/>
      <c r="C808" s="18"/>
      <c r="D808" s="18"/>
    </row>
    <row r="809" spans="2:4" ht="12.75">
      <c r="B809" s="19"/>
      <c r="C809" s="18"/>
      <c r="D809" s="18"/>
    </row>
    <row r="810" spans="2:4" ht="12.75">
      <c r="B810" s="19"/>
      <c r="C810" s="18"/>
      <c r="D810" s="18"/>
    </row>
    <row r="811" spans="2:4" ht="12.75">
      <c r="B811" s="19"/>
      <c r="C811" s="18"/>
      <c r="D811" s="18"/>
    </row>
    <row r="812" spans="2:4" ht="12.75">
      <c r="B812" s="19"/>
      <c r="C812" s="18"/>
      <c r="D812" s="18"/>
    </row>
    <row r="813" spans="2:4" ht="12.75">
      <c r="B813" s="19"/>
      <c r="C813" s="18"/>
      <c r="D813" s="18"/>
    </row>
    <row r="814" spans="2:4" ht="12.75">
      <c r="B814" s="19"/>
      <c r="C814" s="18"/>
      <c r="D814" s="18"/>
    </row>
    <row r="815" spans="2:4" ht="12.75">
      <c r="B815" s="19"/>
      <c r="C815" s="18"/>
      <c r="D815" s="18"/>
    </row>
    <row r="816" spans="2:4" ht="12.75">
      <c r="B816" s="19"/>
      <c r="C816" s="18"/>
      <c r="D816" s="18"/>
    </row>
    <row r="817" spans="2:4" ht="12.75">
      <c r="B817" s="19"/>
      <c r="C817" s="18"/>
      <c r="D817" s="18"/>
    </row>
    <row r="818" spans="2:4" ht="12.75">
      <c r="B818" s="19"/>
      <c r="C818" s="18"/>
      <c r="D818" s="18"/>
    </row>
    <row r="819" spans="2:4" ht="12.75">
      <c r="B819" s="19"/>
      <c r="C819" s="18"/>
      <c r="D819" s="18"/>
    </row>
    <row r="820" spans="2:4" ht="12.75">
      <c r="B820" s="19"/>
      <c r="C820" s="18"/>
      <c r="D820" s="18"/>
    </row>
    <row r="821" spans="2:4" ht="12.75">
      <c r="B821" s="19"/>
      <c r="C821" s="18"/>
      <c r="D821" s="18"/>
    </row>
    <row r="822" spans="2:4" ht="12.75">
      <c r="B822" s="19"/>
      <c r="C822" s="18"/>
      <c r="D822" s="18"/>
    </row>
    <row r="823" spans="2:4" ht="12.75">
      <c r="B823" s="19"/>
      <c r="C823" s="18"/>
      <c r="D823" s="18"/>
    </row>
    <row r="824" spans="2:4" ht="12.75">
      <c r="B824" s="19"/>
      <c r="C824" s="18"/>
      <c r="D824" s="18"/>
    </row>
    <row r="825" spans="2:4" ht="12.75">
      <c r="B825" s="19"/>
      <c r="C825" s="18"/>
      <c r="D825" s="18"/>
    </row>
    <row r="826" spans="2:4" ht="12.75">
      <c r="B826" s="19"/>
      <c r="C826" s="18"/>
      <c r="D826" s="18"/>
    </row>
    <row r="827" spans="2:4" ht="12.75">
      <c r="B827" s="19"/>
      <c r="C827" s="18"/>
      <c r="D827" s="18"/>
    </row>
    <row r="828" spans="2:4" ht="12.75">
      <c r="B828" s="19"/>
      <c r="C828" s="18"/>
      <c r="D828" s="18"/>
    </row>
    <row r="829" spans="2:4" ht="12.75">
      <c r="B829" s="19"/>
      <c r="C829" s="18"/>
      <c r="D829" s="18"/>
    </row>
    <row r="830" spans="2:4" ht="12.75">
      <c r="B830" s="19"/>
      <c r="C830" s="18"/>
      <c r="D830" s="18"/>
    </row>
    <row r="831" spans="2:4" ht="12.75">
      <c r="B831" s="19"/>
      <c r="C831" s="18"/>
      <c r="D831" s="18"/>
    </row>
    <row r="832" spans="2:4" ht="12.75">
      <c r="B832" s="19"/>
      <c r="C832" s="18"/>
      <c r="D832" s="18"/>
    </row>
    <row r="833" spans="2:4" ht="12.75">
      <c r="B833" s="19"/>
      <c r="C833" s="18"/>
      <c r="D833" s="18"/>
    </row>
    <row r="834" spans="2:4" ht="12.75">
      <c r="B834" s="19"/>
      <c r="C834" s="18"/>
      <c r="D834" s="18"/>
    </row>
    <row r="835" spans="2:4" ht="12.75">
      <c r="B835" s="19"/>
      <c r="C835" s="18"/>
      <c r="D835" s="18"/>
    </row>
    <row r="836" spans="2:4" ht="12.75">
      <c r="B836" s="19"/>
      <c r="C836" s="18"/>
      <c r="D836" s="18"/>
    </row>
    <row r="837" spans="2:4" ht="12.75">
      <c r="B837" s="19"/>
      <c r="C837" s="18"/>
      <c r="D837" s="18"/>
    </row>
    <row r="838" spans="2:4" ht="12.75">
      <c r="B838" s="19"/>
      <c r="C838" s="18"/>
      <c r="D838" s="18"/>
    </row>
    <row r="839" spans="2:4" ht="12.75">
      <c r="B839" s="19"/>
      <c r="C839" s="18"/>
      <c r="D839" s="18"/>
    </row>
    <row r="840" spans="2:4" ht="12.75">
      <c r="B840" s="19"/>
      <c r="C840" s="18"/>
      <c r="D840" s="18"/>
    </row>
    <row r="841" spans="2:4" ht="12.75">
      <c r="B841" s="19"/>
      <c r="C841" s="18"/>
      <c r="D841" s="18"/>
    </row>
    <row r="842" spans="2:4" ht="12.75">
      <c r="B842" s="19"/>
      <c r="C842" s="18"/>
      <c r="D842" s="18"/>
    </row>
    <row r="843" spans="2:4" ht="12.75">
      <c r="B843" s="19"/>
      <c r="C843" s="18"/>
      <c r="D843" s="18"/>
    </row>
    <row r="844" spans="2:4" ht="12.75">
      <c r="B844" s="19"/>
      <c r="C844" s="18"/>
      <c r="D844" s="18"/>
    </row>
    <row r="845" spans="2:4" ht="12.75">
      <c r="B845" s="19"/>
      <c r="C845" s="18"/>
      <c r="D845" s="18"/>
    </row>
    <row r="846" spans="2:4" ht="12.75">
      <c r="B846" s="19"/>
      <c r="C846" s="18"/>
      <c r="D846" s="18"/>
    </row>
    <row r="847" spans="2:4" ht="12.75">
      <c r="B847" s="19"/>
      <c r="C847" s="18"/>
      <c r="D847" s="18"/>
    </row>
    <row r="848" spans="2:4" ht="12.75">
      <c r="B848" s="19"/>
      <c r="C848" s="18"/>
      <c r="D848" s="18"/>
    </row>
    <row r="849" spans="2:4" ht="12.75">
      <c r="B849" s="19"/>
      <c r="C849" s="18"/>
      <c r="D849" s="18"/>
    </row>
    <row r="850" spans="2:4" ht="12.75">
      <c r="B850" s="19"/>
      <c r="C850" s="18"/>
      <c r="D850" s="18"/>
    </row>
    <row r="851" spans="2:4" ht="12.75">
      <c r="B851" s="19"/>
      <c r="C851" s="18"/>
      <c r="D851" s="18"/>
    </row>
    <row r="852" spans="2:4" ht="12.75">
      <c r="B852" s="19"/>
      <c r="C852" s="18"/>
      <c r="D852" s="18"/>
    </row>
    <row r="853" spans="2:4" ht="12.75">
      <c r="B853" s="19"/>
      <c r="C853" s="18"/>
      <c r="D853" s="18"/>
    </row>
    <row r="854" spans="2:4" ht="12.75">
      <c r="B854" s="19"/>
      <c r="C854" s="18"/>
      <c r="D854" s="18"/>
    </row>
    <row r="855" spans="2:4" ht="12.75">
      <c r="B855" s="19"/>
      <c r="C855" s="18"/>
      <c r="D855" s="18"/>
    </row>
    <row r="856" spans="2:4" ht="12.75">
      <c r="B856" s="19"/>
      <c r="C856" s="18"/>
      <c r="D856" s="18"/>
    </row>
    <row r="857" spans="2:4" ht="12.75">
      <c r="B857" s="19"/>
      <c r="C857" s="18"/>
      <c r="D857" s="18"/>
    </row>
    <row r="858" spans="2:4" ht="12.75">
      <c r="B858" s="19"/>
      <c r="C858" s="18"/>
      <c r="D858" s="18"/>
    </row>
    <row r="859" spans="2:4" ht="12.75">
      <c r="B859" s="19"/>
      <c r="C859" s="18"/>
      <c r="D859" s="18"/>
    </row>
    <row r="860" spans="2:4" ht="12.75">
      <c r="B860" s="19"/>
      <c r="C860" s="18"/>
      <c r="D860" s="18"/>
    </row>
    <row r="861" spans="2:4" ht="12.75">
      <c r="B861" s="19"/>
      <c r="C861" s="18"/>
      <c r="D861" s="18"/>
    </row>
    <row r="862" spans="2:4" ht="12.75">
      <c r="B862" s="19"/>
      <c r="C862" s="18"/>
      <c r="D862" s="18"/>
    </row>
    <row r="863" spans="2:4" ht="12.75">
      <c r="B863" s="19"/>
      <c r="C863" s="18"/>
      <c r="D863" s="18"/>
    </row>
    <row r="864" spans="2:4" ht="12.75">
      <c r="B864" s="19"/>
      <c r="C864" s="18"/>
      <c r="D864" s="18"/>
    </row>
    <row r="865" spans="2:4" ht="12.75">
      <c r="B865" s="19"/>
      <c r="C865" s="18"/>
      <c r="D865" s="18"/>
    </row>
    <row r="866" spans="2:4" ht="12.75">
      <c r="B866" s="19"/>
      <c r="C866" s="18"/>
      <c r="D866" s="18"/>
    </row>
    <row r="867" spans="2:4" ht="12.75">
      <c r="B867" s="19"/>
      <c r="C867" s="18"/>
      <c r="D867" s="18"/>
    </row>
    <row r="868" spans="2:4" ht="12.75">
      <c r="B868" s="19"/>
      <c r="C868" s="18"/>
      <c r="D868" s="18"/>
    </row>
    <row r="869" spans="2:4" ht="12.75">
      <c r="B869" s="19"/>
      <c r="C869" s="18"/>
      <c r="D869" s="18"/>
    </row>
    <row r="870" spans="2:4" ht="12.75">
      <c r="B870" s="19"/>
      <c r="C870" s="18"/>
      <c r="D870" s="18"/>
    </row>
    <row r="871" spans="2:4" ht="12.75">
      <c r="B871" s="19"/>
      <c r="C871" s="18"/>
      <c r="D871" s="18"/>
    </row>
    <row r="872" spans="2:4" ht="12.75">
      <c r="B872" s="19"/>
      <c r="C872" s="18"/>
      <c r="D872" s="18"/>
    </row>
    <row r="873" spans="2:4" ht="12.75">
      <c r="B873" s="19"/>
      <c r="C873" s="18"/>
      <c r="D873" s="18"/>
    </row>
    <row r="874" spans="2:4" ht="12.75">
      <c r="B874" s="19"/>
      <c r="C874" s="18"/>
      <c r="D874" s="18"/>
    </row>
    <row r="875" spans="2:4" ht="12.75">
      <c r="B875" s="19"/>
      <c r="C875" s="18"/>
      <c r="D875" s="18"/>
    </row>
    <row r="876" spans="2:4" ht="12.75">
      <c r="B876" s="19"/>
      <c r="C876" s="18"/>
      <c r="D876" s="18"/>
    </row>
    <row r="877" spans="2:4" ht="12.75">
      <c r="B877" s="19"/>
      <c r="C877" s="18"/>
      <c r="D877" s="18"/>
    </row>
    <row r="878" spans="2:4" ht="12.75">
      <c r="B878" s="19"/>
      <c r="C878" s="18"/>
      <c r="D878" s="18"/>
    </row>
    <row r="879" spans="2:4" ht="12.75">
      <c r="B879" s="19"/>
      <c r="C879" s="18"/>
      <c r="D879" s="18"/>
    </row>
    <row r="880" spans="2:4" ht="12.75">
      <c r="B880" s="19"/>
      <c r="C880" s="18"/>
      <c r="D880" s="18"/>
    </row>
    <row r="881" spans="2:4" ht="12.75">
      <c r="B881" s="19"/>
      <c r="C881" s="18"/>
      <c r="D881" s="18"/>
    </row>
    <row r="882" spans="2:4" ht="12.75">
      <c r="B882" s="19"/>
      <c r="C882" s="18"/>
      <c r="D882" s="18"/>
    </row>
    <row r="883" spans="2:4" ht="12.75">
      <c r="B883" s="19"/>
      <c r="C883" s="18"/>
      <c r="D883" s="18"/>
    </row>
    <row r="884" spans="2:4" ht="12.75">
      <c r="B884" s="19"/>
      <c r="C884" s="18"/>
      <c r="D884" s="18"/>
    </row>
    <row r="885" spans="2:4" ht="12.75">
      <c r="B885" s="19"/>
      <c r="C885" s="18"/>
      <c r="D885" s="18"/>
    </row>
    <row r="886" spans="2:4" ht="12.75">
      <c r="B886" s="19"/>
      <c r="C886" s="18"/>
      <c r="D886" s="18"/>
    </row>
    <row r="887" spans="2:4" ht="12.75">
      <c r="B887" s="19"/>
      <c r="C887" s="18"/>
      <c r="D887" s="18"/>
    </row>
    <row r="888" spans="2:4" ht="12.75">
      <c r="B888" s="19"/>
      <c r="C888" s="18"/>
      <c r="D888" s="18"/>
    </row>
    <row r="889" spans="2:4" ht="12.75">
      <c r="B889" s="19"/>
      <c r="C889" s="18"/>
      <c r="D889" s="18"/>
    </row>
    <row r="890" spans="2:4" ht="12.75">
      <c r="B890" s="19"/>
      <c r="C890" s="18"/>
      <c r="D890" s="18"/>
    </row>
    <row r="891" spans="2:4" ht="12.75">
      <c r="B891" s="19"/>
      <c r="C891" s="18"/>
      <c r="D891" s="18"/>
    </row>
    <row r="892" spans="2:4" ht="12.75">
      <c r="B892" s="19"/>
      <c r="C892" s="18"/>
      <c r="D892" s="18"/>
    </row>
    <row r="893" spans="2:4" ht="12.75">
      <c r="B893" s="19"/>
      <c r="C893" s="18"/>
      <c r="D893" s="18"/>
    </row>
    <row r="894" spans="2:4" ht="12.75">
      <c r="B894" s="19"/>
      <c r="C894" s="18"/>
      <c r="D894" s="18"/>
    </row>
    <row r="895" spans="2:4" ht="12.75">
      <c r="B895" s="19"/>
      <c r="C895" s="18"/>
      <c r="D895" s="18"/>
    </row>
    <row r="896" spans="2:4" ht="12.75">
      <c r="B896" s="19"/>
      <c r="C896" s="18"/>
      <c r="D896" s="18"/>
    </row>
    <row r="897" spans="2:4" ht="12.75">
      <c r="B897" s="19"/>
      <c r="C897" s="18"/>
      <c r="D897" s="18"/>
    </row>
    <row r="898" spans="2:4" ht="12.75">
      <c r="B898" s="19"/>
      <c r="C898" s="18"/>
      <c r="D898" s="18"/>
    </row>
    <row r="899" spans="2:4" ht="12.75">
      <c r="B899" s="19"/>
      <c r="C899" s="18"/>
      <c r="D899" s="18"/>
    </row>
    <row r="900" spans="2:4" ht="12.75">
      <c r="B900" s="19"/>
      <c r="C900" s="18"/>
      <c r="D900" s="18"/>
    </row>
    <row r="901" spans="2:4" ht="12.75">
      <c r="B901" s="19"/>
      <c r="C901" s="18"/>
      <c r="D901" s="18"/>
    </row>
    <row r="902" spans="2:4" ht="12.75">
      <c r="B902" s="19"/>
      <c r="C902" s="18"/>
      <c r="D902" s="18"/>
    </row>
    <row r="903" spans="2:4" ht="12.75">
      <c r="B903" s="19"/>
      <c r="C903" s="18"/>
      <c r="D903" s="18"/>
    </row>
    <row r="904" spans="2:4" ht="12.75">
      <c r="B904" s="19"/>
      <c r="C904" s="18"/>
      <c r="D904" s="18"/>
    </row>
    <row r="905" spans="2:4" ht="12.75">
      <c r="B905" s="19"/>
      <c r="C905" s="18"/>
      <c r="D905" s="18"/>
    </row>
    <row r="906" spans="2:4" ht="12.75">
      <c r="B906" s="19"/>
      <c r="C906" s="18"/>
      <c r="D906" s="18"/>
    </row>
    <row r="907" spans="2:4" ht="12.75">
      <c r="B907" s="19"/>
      <c r="C907" s="18"/>
      <c r="D907" s="18"/>
    </row>
    <row r="908" spans="2:4" ht="12.75">
      <c r="B908" s="19"/>
      <c r="C908" s="18"/>
      <c r="D908" s="18"/>
    </row>
    <row r="909" spans="2:4" ht="12.75">
      <c r="B909" s="19"/>
      <c r="C909" s="18"/>
      <c r="D909" s="18"/>
    </row>
    <row r="910" spans="2:4" ht="12.75">
      <c r="B910" s="19"/>
      <c r="C910" s="18"/>
      <c r="D910" s="18"/>
    </row>
    <row r="911" spans="2:4" ht="12.75">
      <c r="B911" s="19"/>
      <c r="C911" s="18"/>
      <c r="D911" s="18"/>
    </row>
    <row r="912" spans="2:4" ht="12.75">
      <c r="B912" s="19"/>
      <c r="C912" s="18"/>
      <c r="D912" s="18"/>
    </row>
    <row r="913" spans="2:4" ht="12.75">
      <c r="B913" s="19"/>
      <c r="C913" s="18"/>
      <c r="D913" s="18"/>
    </row>
    <row r="914" spans="2:4" ht="12.75">
      <c r="B914" s="19"/>
      <c r="C914" s="18"/>
      <c r="D914" s="18"/>
    </row>
    <row r="915" spans="2:4" ht="12.75">
      <c r="B915" s="19"/>
      <c r="C915" s="18"/>
      <c r="D915" s="18"/>
    </row>
    <row r="916" spans="2:4" ht="12.75">
      <c r="B916" s="19"/>
      <c r="C916" s="18"/>
      <c r="D916" s="18"/>
    </row>
    <row r="917" spans="2:4" ht="12.75">
      <c r="B917" s="19"/>
      <c r="C917" s="18"/>
      <c r="D917" s="18"/>
    </row>
    <row r="918" spans="2:4" ht="12.75">
      <c r="B918" s="19"/>
      <c r="C918" s="18"/>
      <c r="D918" s="18"/>
    </row>
    <row r="919" spans="2:4" ht="12.75">
      <c r="B919" s="19"/>
      <c r="C919" s="18"/>
      <c r="D919" s="18"/>
    </row>
    <row r="920" spans="2:4" ht="12.75">
      <c r="B920" s="19"/>
      <c r="C920" s="18"/>
      <c r="D920" s="18"/>
    </row>
    <row r="921" spans="2:4" ht="12.75">
      <c r="B921" s="19"/>
      <c r="C921" s="18"/>
      <c r="D921" s="18"/>
    </row>
    <row r="922" spans="2:4" ht="12.75">
      <c r="B922" s="19"/>
      <c r="C922" s="18"/>
      <c r="D922" s="18"/>
    </row>
    <row r="923" spans="2:4" ht="12.75">
      <c r="B923" s="19"/>
      <c r="C923" s="18"/>
      <c r="D923" s="18"/>
    </row>
    <row r="924" spans="2:4" ht="12.75">
      <c r="B924" s="19"/>
      <c r="C924" s="18"/>
      <c r="D924" s="18"/>
    </row>
    <row r="925" spans="2:4" ht="12.75">
      <c r="B925" s="19"/>
      <c r="C925" s="18"/>
      <c r="D925" s="18"/>
    </row>
    <row r="926" spans="2:4" ht="12.75">
      <c r="B926" s="19"/>
      <c r="C926" s="18"/>
      <c r="D926" s="18"/>
    </row>
    <row r="927" spans="2:4" ht="12.75">
      <c r="B927" s="19"/>
      <c r="C927" s="18"/>
      <c r="D927" s="18"/>
    </row>
    <row r="928" spans="2:4" ht="12.75">
      <c r="B928" s="19"/>
      <c r="C928" s="18"/>
      <c r="D928" s="18"/>
    </row>
    <row r="929" spans="2:4" ht="12.75">
      <c r="B929" s="19"/>
      <c r="C929" s="18"/>
      <c r="D929" s="18"/>
    </row>
    <row r="930" spans="2:4" ht="12.75">
      <c r="B930" s="19"/>
      <c r="C930" s="18"/>
      <c r="D930" s="18"/>
    </row>
    <row r="931" spans="2:4" ht="12.75">
      <c r="B931" s="19"/>
      <c r="C931" s="18"/>
      <c r="D931" s="18"/>
    </row>
    <row r="932" spans="2:4" ht="12.75">
      <c r="B932" s="19"/>
      <c r="C932" s="18"/>
      <c r="D932" s="18"/>
    </row>
    <row r="933" spans="2:4" ht="12.75">
      <c r="B933" s="19"/>
      <c r="C933" s="18"/>
      <c r="D933" s="18"/>
    </row>
    <row r="934" spans="2:4" ht="12.75">
      <c r="B934" s="19"/>
      <c r="C934" s="18"/>
      <c r="D934" s="18"/>
    </row>
    <row r="935" spans="2:4" ht="12.75">
      <c r="B935" s="19"/>
      <c r="C935" s="18"/>
      <c r="D935" s="18"/>
    </row>
    <row r="936" spans="2:4" ht="12.75">
      <c r="B936" s="19"/>
      <c r="C936" s="18"/>
      <c r="D936" s="18"/>
    </row>
    <row r="937" spans="2:4" ht="12.75">
      <c r="B937" s="19"/>
      <c r="C937" s="18"/>
      <c r="D937" s="18"/>
    </row>
    <row r="938" spans="2:4" ht="12.75">
      <c r="B938" s="19"/>
      <c r="C938" s="18"/>
      <c r="D938" s="18"/>
    </row>
    <row r="939" spans="2:4" ht="12.75">
      <c r="B939" s="19"/>
      <c r="C939" s="18"/>
      <c r="D939" s="18"/>
    </row>
    <row r="940" spans="2:4" ht="12.75">
      <c r="B940" s="19"/>
      <c r="C940" s="18"/>
      <c r="D940" s="18"/>
    </row>
    <row r="941" spans="2:4" ht="12.75">
      <c r="B941" s="19"/>
      <c r="C941" s="18"/>
      <c r="D941" s="18"/>
    </row>
    <row r="942" spans="2:4" ht="12.75">
      <c r="B942" s="19"/>
      <c r="C942" s="18"/>
      <c r="D942" s="18"/>
    </row>
    <row r="943" spans="2:4" ht="12.75">
      <c r="B943" s="19"/>
      <c r="C943" s="18"/>
      <c r="D943" s="18"/>
    </row>
    <row r="944" spans="2:4" ht="12.75">
      <c r="B944" s="19"/>
      <c r="C944" s="18"/>
      <c r="D944" s="18"/>
    </row>
    <row r="945" spans="2:4" ht="12.75">
      <c r="B945" s="19"/>
      <c r="C945" s="18"/>
      <c r="D945" s="18"/>
    </row>
    <row r="946" spans="2:4" ht="12.75">
      <c r="B946" s="19"/>
      <c r="C946" s="18"/>
      <c r="D946" s="18"/>
    </row>
    <row r="947" spans="2:4" ht="12.75">
      <c r="B947" s="19"/>
      <c r="C947" s="18"/>
      <c r="D947" s="18"/>
    </row>
    <row r="948" spans="2:4" ht="12.75">
      <c r="B948" s="19"/>
      <c r="C948" s="18"/>
      <c r="D948" s="18"/>
    </row>
    <row r="949" spans="2:4" ht="12.75">
      <c r="B949" s="19"/>
      <c r="C949" s="18"/>
      <c r="D949" s="18"/>
    </row>
    <row r="950" spans="2:4" ht="12.75">
      <c r="B950" s="19"/>
      <c r="C950" s="18"/>
      <c r="D950" s="18"/>
    </row>
    <row r="951" spans="2:4" ht="12.75">
      <c r="B951" s="19"/>
      <c r="C951" s="18"/>
      <c r="D951" s="18"/>
    </row>
    <row r="952" spans="2:4" ht="12.75">
      <c r="B952" s="19"/>
      <c r="C952" s="18"/>
      <c r="D952" s="18"/>
    </row>
    <row r="953" spans="2:4" ht="12.75">
      <c r="B953" s="19"/>
      <c r="C953" s="18"/>
      <c r="D953" s="18"/>
    </row>
    <row r="954" spans="2:4" ht="12.75">
      <c r="B954" s="19"/>
      <c r="C954" s="18"/>
      <c r="D954" s="18"/>
    </row>
    <row r="955" spans="2:4" ht="12.75">
      <c r="B955" s="19"/>
      <c r="C955" s="18"/>
      <c r="D955" s="18"/>
    </row>
    <row r="956" spans="2:4" ht="12.75">
      <c r="B956" s="19"/>
      <c r="C956" s="18"/>
      <c r="D956" s="18"/>
    </row>
    <row r="957" spans="2:4" ht="12.75">
      <c r="B957" s="19"/>
      <c r="C957" s="18"/>
      <c r="D957" s="18"/>
    </row>
    <row r="958" spans="2:4" ht="12.75">
      <c r="B958" s="19"/>
      <c r="C958" s="18"/>
      <c r="D958" s="18"/>
    </row>
    <row r="959" spans="2:4" ht="12.75">
      <c r="B959" s="19"/>
      <c r="C959" s="18"/>
      <c r="D959" s="18"/>
    </row>
    <row r="960" spans="2:4" ht="12.75">
      <c r="B960" s="19"/>
      <c r="C960" s="18"/>
      <c r="D960" s="18"/>
    </row>
    <row r="961" spans="2:4" ht="12.75">
      <c r="B961" s="19"/>
      <c r="C961" s="18"/>
      <c r="D961" s="18"/>
    </row>
    <row r="962" spans="2:4" ht="12.75">
      <c r="B962" s="19"/>
      <c r="C962" s="18"/>
      <c r="D962" s="18"/>
    </row>
    <row r="963" spans="2:4" ht="12.75">
      <c r="B963" s="19"/>
      <c r="C963" s="18"/>
      <c r="D963" s="18"/>
    </row>
    <row r="964" spans="2:4" ht="12.75">
      <c r="B964" s="19"/>
      <c r="C964" s="18"/>
      <c r="D964" s="18"/>
    </row>
    <row r="965" spans="2:4" ht="12.75">
      <c r="B965" s="19"/>
      <c r="C965" s="18"/>
      <c r="D965" s="18"/>
    </row>
    <row r="966" spans="2:4" ht="12.75">
      <c r="B966" s="19"/>
      <c r="C966" s="18"/>
      <c r="D966" s="18"/>
    </row>
    <row r="967" spans="2:4" ht="12.75">
      <c r="B967" s="19"/>
      <c r="C967" s="18"/>
      <c r="D967" s="18"/>
    </row>
    <row r="968" spans="2:4" ht="12.75">
      <c r="B968" s="19"/>
      <c r="C968" s="18"/>
      <c r="D968" s="18"/>
    </row>
    <row r="969" spans="2:4" ht="12.75">
      <c r="B969" s="19"/>
      <c r="C969" s="18"/>
      <c r="D969" s="18"/>
    </row>
    <row r="970" spans="2:4" ht="12.75">
      <c r="B970" s="19"/>
      <c r="C970" s="18"/>
      <c r="D970" s="18"/>
    </row>
    <row r="971" spans="2:4" ht="12.75">
      <c r="B971" s="19"/>
      <c r="C971" s="18"/>
      <c r="D971" s="18"/>
    </row>
    <row r="972" spans="2:4" ht="12.75">
      <c r="B972" s="19"/>
      <c r="C972" s="18"/>
      <c r="D972" s="18"/>
    </row>
    <row r="973" spans="2:4" ht="12.75">
      <c r="B973" s="19"/>
      <c r="C973" s="18"/>
      <c r="D973" s="18"/>
    </row>
    <row r="974" spans="2:4" ht="12.75">
      <c r="B974" s="19"/>
      <c r="C974" s="18"/>
      <c r="D974" s="18"/>
    </row>
    <row r="975" spans="2:4" ht="12.75">
      <c r="B975" s="19"/>
      <c r="C975" s="18"/>
      <c r="D975" s="18"/>
    </row>
    <row r="976" spans="2:4" ht="12.75">
      <c r="B976" s="19"/>
      <c r="C976" s="18"/>
      <c r="D976" s="18"/>
    </row>
    <row r="977" spans="2:4" ht="12.75">
      <c r="B977" s="19"/>
      <c r="C977" s="18"/>
      <c r="D977" s="18"/>
    </row>
    <row r="978" spans="2:4" ht="12.75">
      <c r="B978" s="19"/>
      <c r="C978" s="18"/>
      <c r="D978" s="18"/>
    </row>
    <row r="979" spans="2:4" ht="12.75">
      <c r="B979" s="19"/>
      <c r="C979" s="18"/>
      <c r="D979" s="18"/>
    </row>
    <row r="980" spans="2:4" ht="12.75">
      <c r="B980" s="19"/>
      <c r="C980" s="18"/>
      <c r="D980" s="18"/>
    </row>
    <row r="981" spans="2:4" ht="12.75">
      <c r="B981" s="19"/>
      <c r="C981" s="18"/>
      <c r="D981" s="18"/>
    </row>
    <row r="982" spans="2:4" ht="12.75">
      <c r="B982" s="19"/>
      <c r="C982" s="18"/>
      <c r="D982" s="18"/>
    </row>
    <row r="983" spans="2:4" ht="12.75">
      <c r="B983" s="19"/>
      <c r="C983" s="18"/>
      <c r="D983" s="18"/>
    </row>
    <row r="984" spans="2:4" ht="12.75">
      <c r="B984" s="19"/>
      <c r="C984" s="18"/>
      <c r="D984" s="18"/>
    </row>
    <row r="985" spans="2:4" ht="12.75">
      <c r="B985" s="19"/>
      <c r="C985" s="18"/>
      <c r="D985" s="18"/>
    </row>
    <row r="986" spans="2:4" ht="12.75">
      <c r="B986" s="19"/>
      <c r="C986" s="18"/>
      <c r="D986" s="18"/>
    </row>
    <row r="987" spans="2:4" ht="12.75">
      <c r="B987" s="19"/>
      <c r="C987" s="18"/>
      <c r="D987" s="18"/>
    </row>
    <row r="988" spans="2:4" ht="12.75">
      <c r="B988" s="19"/>
      <c r="C988" s="18"/>
      <c r="D988" s="18"/>
    </row>
    <row r="989" spans="2:4" ht="12.75">
      <c r="B989" s="19"/>
      <c r="C989" s="18"/>
      <c r="D989" s="18"/>
    </row>
    <row r="990" spans="2:4" ht="12.75">
      <c r="B990" s="19"/>
      <c r="C990" s="18"/>
      <c r="D990" s="18"/>
    </row>
    <row r="991" spans="2:4" ht="12.75">
      <c r="B991" s="19"/>
      <c r="C991" s="18"/>
      <c r="D991" s="18"/>
    </row>
    <row r="992" spans="2:4" ht="12.75">
      <c r="B992" s="19"/>
      <c r="C992" s="18"/>
      <c r="D992" s="18"/>
    </row>
    <row r="993" spans="2:4" ht="12.75">
      <c r="B993" s="19"/>
      <c r="C993" s="18"/>
      <c r="D993" s="18"/>
    </row>
    <row r="994" spans="2:4" ht="12.75">
      <c r="B994" s="19"/>
      <c r="C994" s="18"/>
      <c r="D994" s="18"/>
    </row>
    <row r="995" spans="2:4" ht="12.75">
      <c r="B995" s="19"/>
      <c r="C995" s="18"/>
      <c r="D995" s="18"/>
    </row>
    <row r="996" spans="2:4" ht="12.75">
      <c r="B996" s="19"/>
      <c r="C996" s="18"/>
      <c r="D996" s="18"/>
    </row>
  </sheetData>
  <sheetProtection/>
  <printOptions horizontalCentered="1"/>
  <pageMargins left="0.5" right="0.5" top="0.75" bottom="0.75" header="0.3" footer="0.3"/>
  <pageSetup fitToHeight="1" fitToWidth="1" horizontalDpi="1200" verticalDpi="1200" orientation="portrait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"/>
  <sheetViews>
    <sheetView showGridLines="0" zoomScalePageLayoutView="0" workbookViewId="0" topLeftCell="A1">
      <selection activeCell="C34" sqref="C34"/>
    </sheetView>
  </sheetViews>
  <sheetFormatPr defaultColWidth="9.140625" defaultRowHeight="15"/>
  <sheetData>
    <row r="2" spans="1:9" ht="15">
      <c r="A2" s="7" t="s">
        <v>4</v>
      </c>
      <c r="B2" s="8"/>
      <c r="C2" s="8"/>
      <c r="D2" s="8"/>
      <c r="E2" s="8"/>
      <c r="F2" s="8"/>
      <c r="G2" s="8"/>
      <c r="H2" s="8"/>
      <c r="I2" s="8"/>
    </row>
    <row r="3" spans="1:9" ht="15">
      <c r="A3" s="9" t="s">
        <v>5</v>
      </c>
      <c r="B3" s="10"/>
      <c r="C3" s="10"/>
      <c r="D3" s="11"/>
      <c r="E3" s="11"/>
      <c r="F3" s="11"/>
      <c r="G3" s="11"/>
      <c r="H3" s="11"/>
      <c r="I3" s="11"/>
    </row>
    <row r="4" spans="1:9" ht="15">
      <c r="A4" s="9" t="s">
        <v>6</v>
      </c>
      <c r="B4" s="10"/>
      <c r="C4" s="10"/>
      <c r="D4" s="11"/>
      <c r="E4" s="11"/>
      <c r="F4" s="11"/>
      <c r="G4" s="11"/>
      <c r="H4" s="11"/>
      <c r="I4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Phillip Taylor</cp:lastModifiedBy>
  <cp:lastPrinted>2014-06-07T23:17:42Z</cp:lastPrinted>
  <dcterms:created xsi:type="dcterms:W3CDTF">2012-06-06T15:17:01Z</dcterms:created>
  <dcterms:modified xsi:type="dcterms:W3CDTF">2024-04-10T15:57:02Z</dcterms:modified>
  <cp:category/>
  <cp:version/>
  <cp:contentType/>
  <cp:contentStatus/>
</cp:coreProperties>
</file>