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9320" windowHeight="9975"/>
  </bookViews>
  <sheets>
    <sheet name="Commercial Banks" sheetId="1" r:id="rId1"/>
  </sheets>
  <externalReferences>
    <externalReference r:id="rId2"/>
  </externalReferences>
  <definedNames>
    <definedName name="BSQ5_DECLARATION">#REF!</definedName>
    <definedName name="BSQ5_SA">#REF!</definedName>
    <definedName name="BSQ5_SB">#REF!</definedName>
    <definedName name="BSQ5_SUMMARY">#REF!</definedName>
    <definedName name="CBM10_DECLARATION">#REF!</definedName>
    <definedName name="CBM10_DEPOSITS">#REF!</definedName>
    <definedName name="CBM10_LOANS">#REF!</definedName>
    <definedName name="CBM16_DECLARATION">#REF!</definedName>
    <definedName name="CBM16_SEC_A">#REF!</definedName>
    <definedName name="CBM16_SEC_B">#REF!</definedName>
    <definedName name="CBM16_SEC_C">#REF!</definedName>
    <definedName name="CBM9_DECLARATION">#REF!</definedName>
    <definedName name="CBM9_DEPOSITS">#REF!</definedName>
    <definedName name="CBM9_LOANS">#REF!</definedName>
    <definedName name="FIM13_DECLARATION">[1]FIM13!#REF!</definedName>
    <definedName name="_xlnm.Print_Area" localSheetId="0">'Commercial Banks'!$A$1:$J$139</definedName>
  </definedNames>
  <calcPr calcId="145621"/>
</workbook>
</file>

<file path=xl/calcChain.xml><?xml version="1.0" encoding="utf-8"?>
<calcChain xmlns="http://schemas.openxmlformats.org/spreadsheetml/2006/main">
  <c r="J101" i="1" l="1"/>
  <c r="J100" i="1"/>
  <c r="J99" i="1"/>
  <c r="J97" i="1"/>
  <c r="J96" i="1"/>
  <c r="J95" i="1"/>
  <c r="J94" i="1"/>
  <c r="J93" i="1"/>
  <c r="J92" i="1"/>
  <c r="J91" i="1"/>
  <c r="J90" i="1"/>
  <c r="J89" i="1"/>
  <c r="J88" i="1"/>
  <c r="J87" i="1"/>
  <c r="I84" i="1"/>
  <c r="H84" i="1"/>
  <c r="G84" i="1"/>
  <c r="F84" i="1"/>
  <c r="E84" i="1"/>
  <c r="J84" i="1" s="1"/>
  <c r="D84" i="1"/>
  <c r="C84" i="1"/>
  <c r="J83" i="1"/>
  <c r="J82" i="1"/>
  <c r="J81" i="1"/>
  <c r="J80" i="1"/>
  <c r="J79" i="1"/>
  <c r="J78" i="1"/>
  <c r="J77" i="1"/>
  <c r="J75" i="1"/>
  <c r="J74" i="1"/>
  <c r="J73" i="1"/>
  <c r="J72" i="1"/>
  <c r="I66" i="1"/>
  <c r="H66" i="1"/>
  <c r="G66" i="1"/>
  <c r="F66" i="1"/>
  <c r="E66" i="1"/>
  <c r="D66" i="1"/>
  <c r="C66" i="1"/>
  <c r="J66" i="1" s="1"/>
  <c r="J65" i="1"/>
  <c r="J64" i="1"/>
  <c r="J63" i="1"/>
  <c r="J62" i="1"/>
  <c r="J61" i="1"/>
  <c r="J58" i="1"/>
  <c r="J57" i="1"/>
  <c r="J56" i="1"/>
  <c r="J55" i="1"/>
  <c r="J54" i="1"/>
  <c r="J53" i="1"/>
  <c r="J51" i="1"/>
  <c r="I48" i="1"/>
  <c r="I68" i="1" s="1"/>
  <c r="H48" i="1"/>
  <c r="H68" i="1" s="1"/>
  <c r="G48" i="1"/>
  <c r="G68" i="1" s="1"/>
  <c r="F48" i="1"/>
  <c r="F68" i="1" s="1"/>
  <c r="E48" i="1"/>
  <c r="E68" i="1" s="1"/>
  <c r="D48" i="1"/>
  <c r="D68" i="1" s="1"/>
  <c r="C48" i="1"/>
  <c r="C68" i="1" s="1"/>
  <c r="J68" i="1" s="1"/>
  <c r="J47" i="1"/>
  <c r="J46" i="1"/>
  <c r="J45" i="1"/>
  <c r="J43" i="1"/>
  <c r="J42" i="1"/>
  <c r="J41" i="1"/>
  <c r="J40" i="1"/>
  <c r="J39" i="1"/>
  <c r="J37" i="1"/>
  <c r="J36" i="1"/>
  <c r="J35" i="1"/>
  <c r="J34" i="1"/>
  <c r="J33" i="1"/>
  <c r="J32" i="1"/>
  <c r="J29" i="1"/>
  <c r="J28" i="1"/>
  <c r="J27" i="1"/>
  <c r="J26" i="1"/>
  <c r="J25" i="1"/>
  <c r="J48" i="1" s="1"/>
</calcChain>
</file>

<file path=xl/sharedStrings.xml><?xml version="1.0" encoding="utf-8"?>
<sst xmlns="http://schemas.openxmlformats.org/spreadsheetml/2006/main" count="124" uniqueCount="122">
  <si>
    <t>Effective 20 June 2011, First Caribbean International Bank (Jamaica) Limited adopted the name CIBC FirstCaribbean International Bank (Jamaica) Limited which will be used for promotional and marketing purposes only.  The name represents a co-branding of First Caribbean International Group's regional operations and subsidiaries with its majority owner, CIBC Canada.  The legal name remains unchanged as First Caribbean International Bank (Jamaica) Limited.</t>
  </si>
  <si>
    <t>On 11 July 2011, the Jamaica operations of RBC Financial Caribbean rebranded to RBC Royal Bank (Jamaica) Limited from RBTT Bank Jamaica Limited as a result of the acquisition of the RBTT Financial Group by Royal Bank of Canada in June 2008.</t>
  </si>
  <si>
    <t>Qualifying Preference Shares represent preference shares included in the computation of Capital Base pursuant to The Banking (Capital Adequacy) Regulations, 2004.</t>
  </si>
  <si>
    <t>Fluctuations in market value of 'available for sale' assets are accounted for in 'Revaluation Reserves Arising From Fair Value Accounting' until  realized.</t>
  </si>
  <si>
    <t>In July 2002, Jamaica adopted the International Financial Reporting Standards (IFRS).  The above financial statements have  reportedly been produced in line with these requirements.</t>
  </si>
  <si>
    <t xml:space="preserve"> 'Other Balances due from Connected Parties' include interest and  other receivables, placements, guarantees,  L/Cs, etc.</t>
  </si>
  <si>
    <t xml:space="preserve"> 'Credit Facilities to Connected Parties' include loans, advances, comfort letters, standby and commercial letters of credit, guarantees etc.</t>
  </si>
  <si>
    <t>In accordance with the March 2002 legislation, with the exception of permissible Trust activities as provided under statute, all managed funds/trading-book activities have been transferred to a separate legal entity.</t>
  </si>
  <si>
    <t>Balance Sheets exclude Securities Purchased With a View to Resale (Repo Assets) on behalf of clients or for the purposes of on-trading, where relevant. Outstanding balances in respect of these transactions are included under 'Memoranda Items'.</t>
  </si>
  <si>
    <t>Notes:</t>
  </si>
  <si>
    <t xml:space="preserve">RBC Royal Bank (Jamaica) Limited </t>
  </si>
  <si>
    <t>RBCJ</t>
  </si>
  <si>
    <t xml:space="preserve">PanCaribbeanBank Limited </t>
  </si>
  <si>
    <t>PCB</t>
  </si>
  <si>
    <t xml:space="preserve"> </t>
  </si>
  <si>
    <t>National Commercial Bank Jamaica Limited</t>
  </si>
  <si>
    <t xml:space="preserve">N.C.B. </t>
  </si>
  <si>
    <t>First Global Bank Limited</t>
  </si>
  <si>
    <t xml:space="preserve">F.G.B. </t>
  </si>
  <si>
    <t xml:space="preserve">FirstCaribbean International Bank (Jamaica) Limited </t>
  </si>
  <si>
    <t>FirstCaribbean Int'l  Bank (Ja.)</t>
  </si>
  <si>
    <t>Citibank N.A.</t>
  </si>
  <si>
    <t>CBNA</t>
  </si>
  <si>
    <t>Bank of Nova Scotia Jamaica Limited</t>
  </si>
  <si>
    <t>B.N.S.</t>
  </si>
  <si>
    <t>FINANCIAL YEAR END</t>
  </si>
  <si>
    <t>KEY TO COMMERCIAL BANKS</t>
  </si>
  <si>
    <t>AS AT 30 JUNE 2012</t>
  </si>
  <si>
    <t xml:space="preserve">NOTES TO THE STATEMENT OF UNAUDITED ASSETS AND LIABILITIES OF COMMERCIAL BANKS </t>
  </si>
  <si>
    <t xml:space="preserve"> Provisions For Other Losses</t>
  </si>
  <si>
    <t xml:space="preserve">   Additional Prudential Reserves</t>
  </si>
  <si>
    <t xml:space="preserve">   As Per IFRS Requirement </t>
  </si>
  <si>
    <t>Provision For Loan Losses</t>
  </si>
  <si>
    <t>Other Bals. Due To Connected Parties</t>
  </si>
  <si>
    <t xml:space="preserve">Deposits Due To Connected Parties </t>
  </si>
  <si>
    <t>Other Bals. Due From Connected Parties</t>
  </si>
  <si>
    <t>Credits To Connected Parties</t>
  </si>
  <si>
    <t>Investments in Connected Parties</t>
  </si>
  <si>
    <t>Fund under Management</t>
  </si>
  <si>
    <t>Repos on behalf of or for on trading to clients</t>
  </si>
  <si>
    <t>Foreign Currency Deposits</t>
  </si>
  <si>
    <t xml:space="preserve">    Other Funding Sources</t>
  </si>
  <si>
    <t xml:space="preserve">    Funding by Specialised Institutions</t>
  </si>
  <si>
    <t>Foreign Currency Loans</t>
  </si>
  <si>
    <t>MEMORANDA ITEMS</t>
  </si>
  <si>
    <t>TOTAL CAPITAL</t>
  </si>
  <si>
    <t xml:space="preserve">Unappropriated Profits/(Losses)  </t>
  </si>
  <si>
    <t>Prior Years' Earnings/(Deficits)</t>
  </si>
  <si>
    <t xml:space="preserve">          Other Reserves</t>
  </si>
  <si>
    <r>
      <t xml:space="preserve">          Other Revaluation Reserves</t>
    </r>
    <r>
      <rPr>
        <b/>
        <vertAlign val="superscript"/>
        <sz val="14"/>
        <color indexed="10"/>
        <rFont val="Calibri"/>
        <family val="2"/>
        <scheme val="minor"/>
      </rPr>
      <t xml:space="preserve"> </t>
    </r>
  </si>
  <si>
    <t xml:space="preserve">          Revaluation Reserves  Arising From Fair Value Accounting </t>
  </si>
  <si>
    <t xml:space="preserve">    Retained Earnings Reserve Fund </t>
  </si>
  <si>
    <t xml:space="preserve">    Statutory Reserve Fund</t>
  </si>
  <si>
    <t>Reserves:</t>
  </si>
  <si>
    <t>Share Premium</t>
  </si>
  <si>
    <t xml:space="preserve">   Non-Qualifying Preference Shares</t>
  </si>
  <si>
    <t xml:space="preserve">   Qualifying Preference Shares</t>
  </si>
  <si>
    <t xml:space="preserve">   Ordinary Shares</t>
  </si>
  <si>
    <t>Paid Up Capital</t>
  </si>
  <si>
    <t>REPRESENTED BY:</t>
  </si>
  <si>
    <t>Excess / (Shortfall) of Assets over Liabilities</t>
  </si>
  <si>
    <t>TOTAL LIABILITIES</t>
  </si>
  <si>
    <r>
      <rPr>
        <b/>
        <sz val="14"/>
        <rFont val="Calibri"/>
        <family val="2"/>
        <scheme val="minor"/>
      </rPr>
      <t>Contingent Accounts</t>
    </r>
    <r>
      <rPr>
        <sz val="14"/>
        <rFont val="Calibri"/>
        <family val="2"/>
        <scheme val="minor"/>
      </rPr>
      <t xml:space="preserve"> (Accepts., Guarantees &amp; L/Cs as per contra)</t>
    </r>
  </si>
  <si>
    <t>Other</t>
  </si>
  <si>
    <t>Accounts Payable</t>
  </si>
  <si>
    <t>Interest Accrued</t>
  </si>
  <si>
    <t>Items In The Course of Payments</t>
  </si>
  <si>
    <t>Sundry Current Liabilities:</t>
  </si>
  <si>
    <r>
      <t xml:space="preserve">    Other Borrowings</t>
    </r>
    <r>
      <rPr>
        <b/>
        <vertAlign val="superscript"/>
        <sz val="14"/>
        <color indexed="14"/>
        <rFont val="Calibri"/>
        <family val="2"/>
        <scheme val="minor"/>
      </rPr>
      <t xml:space="preserve"> </t>
    </r>
  </si>
  <si>
    <t xml:space="preserve">    Securities Sold Under Repurchase Agreement</t>
  </si>
  <si>
    <r>
      <t xml:space="preserve">    Due To Overseas Banks &amp; Financial Insts </t>
    </r>
    <r>
      <rPr>
        <vertAlign val="superscript"/>
        <sz val="14"/>
        <color indexed="10"/>
        <rFont val="Calibri"/>
        <family val="2"/>
        <scheme val="minor"/>
      </rPr>
      <t>1</t>
    </r>
  </si>
  <si>
    <t xml:space="preserve">    Due To Other Fin. Insts. in Ja.</t>
  </si>
  <si>
    <t xml:space="preserve">    Due To Specialised Institutions</t>
  </si>
  <si>
    <r>
      <t xml:space="preserve"> </t>
    </r>
    <r>
      <rPr>
        <sz val="14"/>
        <color indexed="8"/>
        <rFont val="Calibri"/>
        <family val="2"/>
        <scheme val="minor"/>
      </rPr>
      <t xml:space="preserve">   Due To Commercial Banks in Ja.</t>
    </r>
  </si>
  <si>
    <t xml:space="preserve">    Due To Bank of Jamaica</t>
  </si>
  <si>
    <t>Borrowings:</t>
  </si>
  <si>
    <t>Deposits</t>
  </si>
  <si>
    <t>LIABILITIES</t>
  </si>
  <si>
    <t>TOTAL ASSETS</t>
  </si>
  <si>
    <r>
      <rPr>
        <b/>
        <sz val="14"/>
        <rFont val="Calibri"/>
        <family val="2"/>
        <scheme val="minor"/>
      </rPr>
      <t>Contingent Accounts</t>
    </r>
    <r>
      <rPr>
        <sz val="14"/>
        <rFont val="Calibri"/>
        <family val="2"/>
        <scheme val="minor"/>
      </rPr>
      <t xml:space="preserve"> (Accepts., Guarantees &amp; L/Cs)</t>
    </r>
  </si>
  <si>
    <t xml:space="preserve">    Other</t>
  </si>
  <si>
    <t xml:space="preserve">    Items in Course of Collection</t>
  </si>
  <si>
    <t>Other Assets</t>
  </si>
  <si>
    <t>Fixed Assets (net of Depreciation)</t>
  </si>
  <si>
    <t>Accounts Receivable (net of prov)</t>
  </si>
  <si>
    <t>Loans, Advances &amp; Discounts (net of prov)</t>
  </si>
  <si>
    <t xml:space="preserve">      Other Counter Parties</t>
  </si>
  <si>
    <t xml:space="preserve">      From Bank of Jamaica</t>
  </si>
  <si>
    <t xml:space="preserve">  Securities Purchased with a view to Resale</t>
  </si>
  <si>
    <t xml:space="preserve">   Foreign Securities</t>
  </si>
  <si>
    <t xml:space="preserve">   Other Local Securities (net of prov)</t>
  </si>
  <si>
    <t xml:space="preserve">   Other Public Sector Securities</t>
  </si>
  <si>
    <t xml:space="preserve">   Bank of Jamaica Securities</t>
  </si>
  <si>
    <t xml:space="preserve">       Foreign Currency</t>
  </si>
  <si>
    <t xml:space="preserve">       Domestic Currency</t>
  </si>
  <si>
    <t xml:space="preserve">   Jamaica Government Securities</t>
  </si>
  <si>
    <t>Investments:</t>
  </si>
  <si>
    <t xml:space="preserve">    Due From Overseas Banks &amp; Fin. Insts.</t>
  </si>
  <si>
    <t xml:space="preserve">    Due From Other Deposit Taking Fin. Insts. in Ja.</t>
  </si>
  <si>
    <t xml:space="preserve">    Due From Commercial Banks in Ja. </t>
  </si>
  <si>
    <t xml:space="preserve">    Due From Bank of Jamaica</t>
  </si>
  <si>
    <t xml:space="preserve">    Notes and Coins</t>
  </si>
  <si>
    <t>Cash and Bank Balances:</t>
  </si>
  <si>
    <t xml:space="preserve">RBCJ </t>
  </si>
  <si>
    <r>
      <t>PCB</t>
    </r>
    <r>
      <rPr>
        <b/>
        <sz val="14"/>
        <color indexed="14"/>
        <rFont val="Calibri"/>
        <family val="2"/>
        <scheme val="minor"/>
      </rPr>
      <t xml:space="preserve"> </t>
    </r>
  </si>
  <si>
    <t xml:space="preserve">N.C.B </t>
  </si>
  <si>
    <r>
      <t>F.G.B</t>
    </r>
    <r>
      <rPr>
        <b/>
        <sz val="13"/>
        <color indexed="14"/>
        <rFont val="Arial"/>
        <family val="2"/>
      </rPr>
      <t/>
    </r>
  </si>
  <si>
    <t>FirstCaribean Int'l Bank (Ja.)</t>
  </si>
  <si>
    <t xml:space="preserve">CBNA </t>
  </si>
  <si>
    <t xml:space="preserve">B.N.S. </t>
  </si>
  <si>
    <t>ASSETS</t>
  </si>
  <si>
    <t>J$'000</t>
  </si>
  <si>
    <t>The Bank of Jamaica does not in any way certify the accuracy or otherwise of the balances reported by the respective banks.</t>
  </si>
  <si>
    <t>a true and fair representation of the affairs and condition of the banks at the reporting date.</t>
  </si>
  <si>
    <t>to the Bank of Jamaica and have been attested to by the respective managements as reflecting</t>
  </si>
  <si>
    <t>These balances are taken from unaudited prudential returns submitted by the following banks</t>
  </si>
  <si>
    <t>TOTAL</t>
  </si>
  <si>
    <t>PUBLISHED PURSUANT TO SECTION 16(6) OF THE BANKING ACT</t>
  </si>
  <si>
    <t>ASSETS AND LIABILITIES OF COMMERCIAL BANKS</t>
  </si>
  <si>
    <t>UNAUDITED</t>
  </si>
  <si>
    <t>14 September 2012</t>
  </si>
  <si>
    <t>News Release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</si>
</sst>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d\ \ mmmm\ "/>
  </numFmts>
  <fonts count="47"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Calibri"/>
      <family val="2"/>
      <scheme val="minor"/>
    </font>
    <font>
      <sz val="14"/>
      <name val="Arial"/>
      <family val="2"/>
    </font>
    <font>
      <b/>
      <sz val="14"/>
      <name val="Arial"/>
      <family val="2"/>
    </font>
    <font>
      <sz val="16"/>
      <name val="Arial"/>
      <family val="2"/>
    </font>
    <font>
      <b/>
      <sz val="16"/>
      <name val="Arial"/>
      <family val="2"/>
    </font>
    <font>
      <sz val="14"/>
      <name val="Calibri"/>
      <family val="2"/>
      <scheme val="minor"/>
    </font>
    <font>
      <b/>
      <sz val="14"/>
      <color indexed="12"/>
      <name val="Arial"/>
      <family val="2"/>
    </font>
    <font>
      <b/>
      <sz val="14"/>
      <color indexed="14"/>
      <name val="Arial"/>
      <family val="2"/>
    </font>
    <font>
      <b/>
      <sz val="14"/>
      <color indexed="10"/>
      <name val="Arial"/>
      <family val="2"/>
    </font>
    <font>
      <b/>
      <u/>
      <sz val="14"/>
      <color indexed="14"/>
      <name val="Arial"/>
      <family val="2"/>
    </font>
    <font>
      <sz val="14"/>
      <color indexed="12"/>
      <name val="Arial"/>
      <family val="2"/>
    </font>
    <font>
      <b/>
      <i/>
      <sz val="14"/>
      <name val="Arial"/>
      <family val="2"/>
    </font>
    <font>
      <b/>
      <sz val="14"/>
      <color indexed="18"/>
      <name val="Arial"/>
      <family val="2"/>
    </font>
    <font>
      <b/>
      <vertAlign val="superscript"/>
      <sz val="14"/>
      <color indexed="10"/>
      <name val="Calibri"/>
      <family val="2"/>
      <scheme val="minor"/>
    </font>
    <font>
      <b/>
      <sz val="14"/>
      <color indexed="18"/>
      <name val="Calibri"/>
      <family val="2"/>
      <scheme val="minor"/>
    </font>
    <font>
      <b/>
      <u/>
      <sz val="12"/>
      <color indexed="12"/>
      <name val="Calibri"/>
      <family val="2"/>
      <scheme val="minor"/>
    </font>
    <font>
      <sz val="14"/>
      <color indexed="8"/>
      <name val="Calibri"/>
      <family val="2"/>
      <scheme val="minor"/>
    </font>
    <font>
      <b/>
      <sz val="14"/>
      <name val="Calibri"/>
      <family val="2"/>
      <scheme val="minor"/>
    </font>
    <font>
      <b/>
      <vertAlign val="superscript"/>
      <sz val="14"/>
      <color indexed="14"/>
      <name val="Calibri"/>
      <family val="2"/>
      <scheme val="minor"/>
    </font>
    <font>
      <vertAlign val="superscript"/>
      <sz val="14"/>
      <color indexed="10"/>
      <name val="Calibri"/>
      <family val="2"/>
      <scheme val="minor"/>
    </font>
    <font>
      <b/>
      <vertAlign val="superscript"/>
      <sz val="16"/>
      <color indexed="14"/>
      <name val="Calibri"/>
      <family val="2"/>
      <scheme val="minor"/>
    </font>
    <font>
      <b/>
      <sz val="14"/>
      <color indexed="14"/>
      <name val="Calibri"/>
      <family val="2"/>
      <scheme val="minor"/>
    </font>
    <font>
      <b/>
      <sz val="13"/>
      <color indexed="14"/>
      <name val="Arial"/>
      <family val="2"/>
    </font>
    <font>
      <sz val="13"/>
      <name val="Calibri"/>
      <family val="2"/>
      <scheme val="minor"/>
    </font>
    <font>
      <b/>
      <sz val="13"/>
      <name val="Calibri"/>
      <family val="2"/>
      <scheme val="minor"/>
    </font>
    <font>
      <sz val="12"/>
      <name val="Calibri"/>
      <family val="2"/>
      <scheme val="minor"/>
    </font>
    <font>
      <b/>
      <sz val="12"/>
      <name val="Calibri"/>
      <family val="2"/>
      <scheme val="minor"/>
    </font>
    <font>
      <sz val="12"/>
      <name val="Arial"/>
      <family val="2"/>
    </font>
    <font>
      <b/>
      <sz val="12"/>
      <color rgb="FF0070C0"/>
      <name val="Arial"/>
      <family val="2"/>
    </font>
    <font>
      <b/>
      <sz val="12"/>
      <color indexed="10"/>
      <name val="Calibri"/>
      <family val="2"/>
      <scheme val="minor"/>
    </font>
    <font>
      <sz val="11"/>
      <color indexed="8"/>
      <name val="Calibri"/>
      <family val="2"/>
    </font>
    <font>
      <sz val="12"/>
      <color indexed="12"/>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s>
  <cellStyleXfs count="43">
    <xf numFmtId="0" fontId="0" fillId="0" borderId="0"/>
    <xf numFmtId="0" fontId="14" fillId="0" borderId="0"/>
    <xf numFmtId="43" fontId="14"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3" fillId="3" borderId="0" applyNumberFormat="0" applyBorder="0" applyAlignment="0" applyProtection="0"/>
    <xf numFmtId="0" fontId="7" fillId="6" borderId="1" applyNumberFormat="0" applyAlignment="0" applyProtection="0"/>
    <xf numFmtId="0" fontId="9" fillId="7" borderId="4" applyNumberFormat="0" applyAlignment="0" applyProtection="0"/>
    <xf numFmtId="0" fontId="11" fillId="0" borderId="0" applyNumberFormat="0" applyFill="0" applyBorder="0" applyAlignment="0" applyProtection="0"/>
    <xf numFmtId="0" fontId="2" fillId="2" borderId="0" applyNumberFormat="0" applyBorder="0" applyAlignment="0" applyProtection="0"/>
    <xf numFmtId="0" fontId="5" fillId="5" borderId="1" applyNumberFormat="0" applyAlignment="0" applyProtection="0"/>
    <xf numFmtId="0" fontId="8" fillId="0" borderId="3" applyNumberFormat="0" applyFill="0" applyAlignment="0" applyProtection="0"/>
    <xf numFmtId="0" fontId="4" fillId="4" borderId="0" applyNumberFormat="0" applyBorder="0" applyAlignment="0" applyProtection="0"/>
    <xf numFmtId="0" fontId="1" fillId="0" borderId="0"/>
    <xf numFmtId="0" fontId="1" fillId="8" borderId="5" applyNumberFormat="0" applyFont="0" applyAlignment="0" applyProtection="0"/>
    <xf numFmtId="0" fontId="45" fillId="8" borderId="5" applyNumberFormat="0" applyFont="0" applyAlignment="0" applyProtection="0"/>
    <xf numFmtId="0" fontId="1" fillId="8" borderId="5" applyNumberFormat="0" applyFont="0" applyAlignment="0" applyProtection="0"/>
    <xf numFmtId="0" fontId="6" fillId="6" borderId="2" applyNumberFormat="0" applyAlignment="0" applyProtection="0"/>
    <xf numFmtId="9" fontId="14" fillId="0" borderId="0" applyFont="0" applyFill="0" applyBorder="0" applyAlignment="0" applyProtection="0"/>
    <xf numFmtId="0" fontId="12" fillId="0" borderId="6" applyNumberFormat="0" applyFill="0" applyAlignment="0" applyProtection="0"/>
    <xf numFmtId="0" fontId="10" fillId="0" borderId="0" applyNumberFormat="0" applyFill="0" applyBorder="0" applyAlignment="0" applyProtection="0"/>
  </cellStyleXfs>
  <cellXfs count="67">
    <xf numFmtId="0" fontId="0" fillId="0" borderId="0" xfId="0"/>
    <xf numFmtId="0" fontId="15" fillId="0" borderId="0" xfId="1" applyFont="1" applyFill="1"/>
    <xf numFmtId="0" fontId="20" fillId="0" borderId="0" xfId="1" applyFont="1" applyFill="1"/>
    <xf numFmtId="0" fontId="20" fillId="0" borderId="0" xfId="1" applyFont="1" applyFill="1" applyAlignment="1">
      <alignment wrapText="1"/>
    </xf>
    <xf numFmtId="0" fontId="28" fillId="0" borderId="0" xfId="1" applyFont="1" applyFill="1" applyAlignment="1">
      <alignment horizontal="left" wrapText="1"/>
    </xf>
    <xf numFmtId="0" fontId="29" fillId="0" borderId="0" xfId="1" applyFont="1" applyFill="1"/>
    <xf numFmtId="38" fontId="31" fillId="0" borderId="0" xfId="1" applyNumberFormat="1" applyFont="1" applyFill="1"/>
    <xf numFmtId="38" fontId="31" fillId="0" borderId="0" xfId="2" applyNumberFormat="1" applyFont="1" applyFill="1"/>
    <xf numFmtId="38" fontId="20" fillId="0" borderId="0" xfId="1" applyNumberFormat="1" applyFont="1" applyFill="1"/>
    <xf numFmtId="0" fontId="32" fillId="0" borderId="0" xfId="1" applyFont="1" applyFill="1"/>
    <xf numFmtId="38" fontId="32" fillId="0" borderId="7" xfId="1" applyNumberFormat="1" applyFont="1" applyFill="1" applyBorder="1"/>
    <xf numFmtId="37" fontId="20" fillId="0" borderId="0" xfId="1" applyNumberFormat="1" applyFont="1" applyFill="1"/>
    <xf numFmtId="38" fontId="32" fillId="0" borderId="0" xfId="1" applyNumberFormat="1" applyFont="1" applyFill="1"/>
    <xf numFmtId="0" fontId="20" fillId="0" borderId="0" xfId="1" applyFont="1" applyFill="1" applyAlignment="1">
      <alignment horizontal="left" indent="2"/>
    </xf>
    <xf numFmtId="0" fontId="35" fillId="0" borderId="0" xfId="1" applyFont="1" applyFill="1"/>
    <xf numFmtId="0" fontId="31" fillId="0" borderId="0" xfId="1" applyFont="1" applyFill="1"/>
    <xf numFmtId="0" fontId="32" fillId="0" borderId="0" xfId="1" applyFont="1" applyFill="1" applyAlignment="1">
      <alignment horizontal="center"/>
    </xf>
    <xf numFmtId="0" fontId="38" fillId="0" borderId="0" xfId="1" applyFont="1" applyFill="1"/>
    <xf numFmtId="0" fontId="39" fillId="0" borderId="0" xfId="1" applyFont="1" applyFill="1" applyAlignment="1">
      <alignment horizontal="centerContinuous"/>
    </xf>
    <xf numFmtId="0" fontId="40" fillId="0" borderId="0" xfId="1" applyFont="1" applyFill="1"/>
    <xf numFmtId="0" fontId="41" fillId="0" borderId="0" xfId="1" applyFont="1" applyFill="1" applyAlignment="1">
      <alignment horizontal="center"/>
    </xf>
    <xf numFmtId="0" fontId="42" fillId="0" borderId="0" xfId="1" applyFont="1"/>
    <xf numFmtId="49" fontId="43" fillId="0" borderId="0" xfId="1" applyNumberFormat="1" applyFont="1" applyAlignment="1">
      <alignment horizontal="left"/>
    </xf>
    <xf numFmtId="0" fontId="43" fillId="0" borderId="0" xfId="1" applyFont="1"/>
    <xf numFmtId="0" fontId="32" fillId="0" borderId="0" xfId="1" applyFont="1" applyAlignment="1">
      <alignment horizontal="center"/>
    </xf>
    <xf numFmtId="0" fontId="14" fillId="0" borderId="0" xfId="1"/>
    <xf numFmtId="0" fontId="14" fillId="0" borderId="0" xfId="1" applyFont="1"/>
    <xf numFmtId="0" fontId="44" fillId="0" borderId="0" xfId="1" applyFont="1" applyFill="1" applyAlignment="1">
      <alignment horizontal="right"/>
    </xf>
    <xf numFmtId="0" fontId="32" fillId="0" borderId="0" xfId="1" applyFont="1" applyFill="1" applyAlignment="1">
      <alignment horizontal="center"/>
    </xf>
    <xf numFmtId="0" fontId="20" fillId="0" borderId="0" xfId="1" applyFont="1" applyFill="1" applyAlignment="1"/>
    <xf numFmtId="0" fontId="32" fillId="0" borderId="0" xfId="1" applyFont="1" applyFill="1" applyAlignment="1">
      <alignment horizontal="center"/>
    </xf>
    <xf numFmtId="0" fontId="32" fillId="0" borderId="0" xfId="0" applyFont="1" applyFill="1" applyAlignment="1">
      <alignment horizontal="center"/>
    </xf>
    <xf numFmtId="0" fontId="20" fillId="0" borderId="0" xfId="0" applyFont="1" applyFill="1" applyAlignment="1">
      <alignment horizontal="left"/>
    </xf>
    <xf numFmtId="0" fontId="20" fillId="0" borderId="0" xfId="0" applyFont="1" applyFill="1" applyAlignment="1"/>
    <xf numFmtId="0" fontId="20" fillId="0" borderId="0" xfId="0" applyFont="1" applyFill="1"/>
    <xf numFmtId="0" fontId="20" fillId="0" borderId="0" xfId="0" applyFont="1" applyFill="1" applyAlignment="1"/>
    <xf numFmtId="0" fontId="32" fillId="0" borderId="0" xfId="0" applyFont="1" applyFill="1" applyAlignment="1"/>
    <xf numFmtId="0" fontId="32" fillId="0" borderId="0" xfId="0" applyFont="1" applyFill="1" applyAlignment="1">
      <alignment horizontal="centerContinuous"/>
    </xf>
    <xf numFmtId="0" fontId="32" fillId="0" borderId="0" xfId="0" applyFont="1" applyFill="1" applyAlignment="1">
      <alignment horizontal="center"/>
    </xf>
    <xf numFmtId="0" fontId="32" fillId="0" borderId="0" xfId="0" applyFont="1" applyFill="1" applyAlignment="1">
      <alignment horizontal="center" wrapText="1"/>
    </xf>
    <xf numFmtId="41" fontId="20" fillId="0" borderId="0" xfId="0" applyNumberFormat="1" applyFont="1" applyFill="1"/>
    <xf numFmtId="0" fontId="30" fillId="0" borderId="0" xfId="1" applyFont="1" applyFill="1" applyAlignment="1"/>
    <xf numFmtId="0" fontId="46" fillId="0" borderId="0" xfId="1" applyFont="1" applyFill="1" applyAlignment="1"/>
    <xf numFmtId="0" fontId="23" fillId="0" borderId="0" xfId="0" applyFont="1" applyFill="1"/>
    <xf numFmtId="0" fontId="25" fillId="0" borderId="0" xfId="0" applyFont="1" applyFill="1"/>
    <xf numFmtId="0" fontId="27" fillId="0" borderId="0" xfId="0" applyFont="1" applyFill="1" applyAlignment="1">
      <alignment horizontal="center"/>
    </xf>
    <xf numFmtId="15" fontId="26" fillId="0" borderId="0" xfId="0" applyNumberFormat="1" applyFont="1" applyFill="1" applyAlignment="1">
      <alignment horizontal="left"/>
    </xf>
    <xf numFmtId="0" fontId="24" fillId="0" borderId="0" xfId="0" applyFont="1" applyFill="1"/>
    <xf numFmtId="0" fontId="17" fillId="0" borderId="0" xfId="0" applyFont="1" applyFill="1"/>
    <xf numFmtId="0" fontId="24" fillId="0" borderId="0" xfId="0" applyFont="1" applyFill="1" applyAlignment="1"/>
    <xf numFmtId="0" fontId="16" fillId="0" borderId="0" xfId="0" applyFont="1" applyFill="1"/>
    <xf numFmtId="0" fontId="21" fillId="0" borderId="0" xfId="0" applyFont="1" applyFill="1"/>
    <xf numFmtId="164" fontId="17" fillId="0" borderId="0" xfId="0" applyNumberFormat="1" applyFont="1" applyFill="1" applyAlignment="1">
      <alignment horizontal="left"/>
    </xf>
    <xf numFmtId="164" fontId="17" fillId="0" borderId="0" xfId="0" applyNumberFormat="1" applyFont="1" applyFill="1" applyAlignment="1">
      <alignment horizontal="left"/>
    </xf>
    <xf numFmtId="0" fontId="16" fillId="0" borderId="0" xfId="0" applyFont="1" applyFill="1" applyAlignment="1"/>
    <xf numFmtId="0" fontId="22" fillId="0" borderId="0" xfId="0" applyFont="1" applyFill="1"/>
    <xf numFmtId="0" fontId="17" fillId="0" borderId="0" xfId="0" applyFont="1" applyFill="1" applyAlignment="1">
      <alignment horizontal="center" vertical="center"/>
    </xf>
    <xf numFmtId="49" fontId="17" fillId="0" borderId="0" xfId="0" applyNumberFormat="1" applyFont="1" applyFill="1" applyAlignment="1">
      <alignment horizontal="left" wrapText="1"/>
    </xf>
    <xf numFmtId="0" fontId="17" fillId="0" borderId="0" xfId="0" applyFont="1" applyFill="1" applyAlignment="1">
      <alignment horizontal="left" wrapText="1"/>
    </xf>
    <xf numFmtId="49" fontId="17" fillId="0" borderId="0" xfId="0" applyNumberFormat="1" applyFont="1" applyFill="1" applyAlignment="1">
      <alignment horizontal="left"/>
    </xf>
    <xf numFmtId="0" fontId="16" fillId="0" borderId="0" xfId="0" applyFont="1" applyFill="1" applyAlignment="1">
      <alignment wrapText="1"/>
    </xf>
    <xf numFmtId="0" fontId="17" fillId="0" borderId="0" xfId="0" applyFont="1" applyFill="1" applyAlignment="1">
      <alignment horizontal="left" wrapText="1"/>
    </xf>
    <xf numFmtId="0" fontId="19" fillId="0" borderId="0" xfId="0" applyFont="1" applyFill="1"/>
    <xf numFmtId="0" fontId="18" fillId="0" borderId="0" xfId="0" applyFont="1" applyFill="1"/>
    <xf numFmtId="0" fontId="17" fillId="0" borderId="0" xfId="0" applyFont="1" applyFill="1" applyAlignment="1">
      <alignment horizontal="center" vertical="top"/>
    </xf>
    <xf numFmtId="49" fontId="17" fillId="0" borderId="0" xfId="0" applyNumberFormat="1" applyFont="1" applyFill="1" applyAlignment="1">
      <alignment horizontal="left" wrapText="1"/>
    </xf>
    <xf numFmtId="0" fontId="17" fillId="0" borderId="0" xfId="0" applyFont="1" applyFill="1" applyAlignment="1">
      <alignment horizontal="left" vertical="center" wrapText="1"/>
    </xf>
  </cellXfs>
  <cellStyles count="43">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Comma 2" xfId="2"/>
    <cellStyle name="Explanatory Text 2" xfId="30"/>
    <cellStyle name="Good 2" xfId="31"/>
    <cellStyle name="Input 2" xfId="32"/>
    <cellStyle name="Linked Cell 2" xfId="33"/>
    <cellStyle name="Neutral 2" xfId="34"/>
    <cellStyle name="Normal" xfId="0" builtinId="0"/>
    <cellStyle name="Normal 2" xfId="1"/>
    <cellStyle name="Normal 3" xfId="35"/>
    <cellStyle name="Note 2" xfId="36"/>
    <cellStyle name="Note 3" xfId="37"/>
    <cellStyle name="Note 4" xfId="38"/>
    <cellStyle name="Output 2" xfId="39"/>
    <cellStyle name="Percent 2" xfId="40"/>
    <cellStyle name="Total 2" xfId="41"/>
    <cellStyle name="Warning Text 2" xfId="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1990725</xdr:colOff>
      <xdr:row>60</xdr:row>
      <xdr:rowOff>152400</xdr:rowOff>
    </xdr:from>
    <xdr:ext cx="161070" cy="266740"/>
    <xdr:sp macro="" textlink="">
      <xdr:nvSpPr>
        <xdr:cNvPr id="2" name="Text Box 1"/>
        <xdr:cNvSpPr txBox="1">
          <a:spLocks noChangeArrowheads="1"/>
        </xdr:cNvSpPr>
      </xdr:nvSpPr>
      <xdr:spPr bwMode="auto">
        <a:xfrm>
          <a:off x="1219200" y="9867900"/>
          <a:ext cx="161070" cy="266740"/>
        </a:xfrm>
        <a:prstGeom prst="rect">
          <a:avLst/>
        </a:prstGeom>
        <a:noFill/>
        <a:ln>
          <a:noFill/>
        </a:ln>
        <a:extLst/>
      </xdr:spPr>
      <xdr:txBody>
        <a:bodyPr wrap="none" lIns="18288" tIns="22860"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1</xdr:col>
      <xdr:colOff>2390775</xdr:colOff>
      <xdr:row>60</xdr:row>
      <xdr:rowOff>152400</xdr:rowOff>
    </xdr:from>
    <xdr:ext cx="161070" cy="262123"/>
    <xdr:sp macro="" textlink="">
      <xdr:nvSpPr>
        <xdr:cNvPr id="3" name="Text Box 2"/>
        <xdr:cNvSpPr txBox="1">
          <a:spLocks noChangeArrowheads="1"/>
        </xdr:cNvSpPr>
      </xdr:nvSpPr>
      <xdr:spPr bwMode="auto">
        <a:xfrm>
          <a:off x="1219200" y="986790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161925</xdr:colOff>
      <xdr:row>60</xdr:row>
      <xdr:rowOff>152400</xdr:rowOff>
    </xdr:from>
    <xdr:ext cx="161070" cy="262123"/>
    <xdr:sp macro="" textlink="">
      <xdr:nvSpPr>
        <xdr:cNvPr id="4" name="Text Box 3"/>
        <xdr:cNvSpPr txBox="1">
          <a:spLocks noChangeArrowheads="1"/>
        </xdr:cNvSpPr>
      </xdr:nvSpPr>
      <xdr:spPr bwMode="auto">
        <a:xfrm>
          <a:off x="1381125" y="986790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161925</xdr:colOff>
      <xdr:row>60</xdr:row>
      <xdr:rowOff>152400</xdr:rowOff>
    </xdr:from>
    <xdr:ext cx="161070" cy="262123"/>
    <xdr:sp macro="" textlink="">
      <xdr:nvSpPr>
        <xdr:cNvPr id="5" name="Text Box 6"/>
        <xdr:cNvSpPr txBox="1">
          <a:spLocks noChangeArrowheads="1"/>
        </xdr:cNvSpPr>
      </xdr:nvSpPr>
      <xdr:spPr bwMode="auto">
        <a:xfrm>
          <a:off x="1381125" y="986790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723900</xdr:colOff>
      <xdr:row>60</xdr:row>
      <xdr:rowOff>152400</xdr:rowOff>
    </xdr:from>
    <xdr:ext cx="161070" cy="262123"/>
    <xdr:sp macro="" textlink="">
      <xdr:nvSpPr>
        <xdr:cNvPr id="6" name="Text Box 7"/>
        <xdr:cNvSpPr txBox="1">
          <a:spLocks noChangeArrowheads="1"/>
        </xdr:cNvSpPr>
      </xdr:nvSpPr>
      <xdr:spPr bwMode="auto">
        <a:xfrm>
          <a:off x="1828800" y="986790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161925</xdr:colOff>
      <xdr:row>60</xdr:row>
      <xdr:rowOff>152400</xdr:rowOff>
    </xdr:from>
    <xdr:ext cx="161070" cy="262123"/>
    <xdr:sp macro="" textlink="">
      <xdr:nvSpPr>
        <xdr:cNvPr id="7" name="Text Box 8"/>
        <xdr:cNvSpPr txBox="1">
          <a:spLocks noChangeArrowheads="1"/>
        </xdr:cNvSpPr>
      </xdr:nvSpPr>
      <xdr:spPr bwMode="auto">
        <a:xfrm>
          <a:off x="1381125" y="986790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0"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723900</xdr:colOff>
      <xdr:row>60</xdr:row>
      <xdr:rowOff>152400</xdr:rowOff>
    </xdr:from>
    <xdr:ext cx="161070" cy="262123"/>
    <xdr:sp macro="" textlink="">
      <xdr:nvSpPr>
        <xdr:cNvPr id="8" name="Text Box 9"/>
        <xdr:cNvSpPr txBox="1">
          <a:spLocks noChangeArrowheads="1"/>
        </xdr:cNvSpPr>
      </xdr:nvSpPr>
      <xdr:spPr bwMode="auto">
        <a:xfrm>
          <a:off x="1828800" y="986790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723900</xdr:colOff>
      <xdr:row>60</xdr:row>
      <xdr:rowOff>152400</xdr:rowOff>
    </xdr:from>
    <xdr:ext cx="161070" cy="262123"/>
    <xdr:sp macro="" textlink="">
      <xdr:nvSpPr>
        <xdr:cNvPr id="9" name="Text Box 10"/>
        <xdr:cNvSpPr txBox="1">
          <a:spLocks noChangeArrowheads="1"/>
        </xdr:cNvSpPr>
      </xdr:nvSpPr>
      <xdr:spPr bwMode="auto">
        <a:xfrm>
          <a:off x="1828800" y="986790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723900</xdr:colOff>
      <xdr:row>60</xdr:row>
      <xdr:rowOff>152400</xdr:rowOff>
    </xdr:from>
    <xdr:ext cx="161070" cy="262123"/>
    <xdr:sp macro="" textlink="">
      <xdr:nvSpPr>
        <xdr:cNvPr id="10" name="Text Box 11"/>
        <xdr:cNvSpPr txBox="1">
          <a:spLocks noChangeArrowheads="1"/>
        </xdr:cNvSpPr>
      </xdr:nvSpPr>
      <xdr:spPr bwMode="auto">
        <a:xfrm>
          <a:off x="1828800" y="986790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723900</xdr:colOff>
      <xdr:row>60</xdr:row>
      <xdr:rowOff>152400</xdr:rowOff>
    </xdr:from>
    <xdr:ext cx="161070" cy="262123"/>
    <xdr:sp macro="" textlink="">
      <xdr:nvSpPr>
        <xdr:cNvPr id="11" name="Text Box 12"/>
        <xdr:cNvSpPr txBox="1">
          <a:spLocks noChangeArrowheads="1"/>
        </xdr:cNvSpPr>
      </xdr:nvSpPr>
      <xdr:spPr bwMode="auto">
        <a:xfrm>
          <a:off x="1828800" y="986790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723900</xdr:colOff>
      <xdr:row>60</xdr:row>
      <xdr:rowOff>152400</xdr:rowOff>
    </xdr:from>
    <xdr:ext cx="161070" cy="262123"/>
    <xdr:sp macro="" textlink="">
      <xdr:nvSpPr>
        <xdr:cNvPr id="12" name="Text Box 13"/>
        <xdr:cNvSpPr txBox="1">
          <a:spLocks noChangeArrowheads="1"/>
        </xdr:cNvSpPr>
      </xdr:nvSpPr>
      <xdr:spPr bwMode="auto">
        <a:xfrm>
          <a:off x="1828800" y="986790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twoCellAnchor>
    <xdr:from>
      <xdr:col>0</xdr:col>
      <xdr:colOff>0</xdr:colOff>
      <xdr:row>0</xdr:row>
      <xdr:rowOff>0</xdr:rowOff>
    </xdr:from>
    <xdr:to>
      <xdr:col>3</xdr:col>
      <xdr:colOff>1219200</xdr:colOff>
      <xdr:row>3</xdr:row>
      <xdr:rowOff>133350</xdr:rowOff>
    </xdr:to>
    <xdr:grpSp>
      <xdr:nvGrpSpPr>
        <xdr:cNvPr id="1027" name="Group 3"/>
        <xdr:cNvGrpSpPr>
          <a:grpSpLocks noChangeAspect="1"/>
        </xdr:cNvGrpSpPr>
      </xdr:nvGrpSpPr>
      <xdr:grpSpPr bwMode="auto">
        <a:xfrm>
          <a:off x="0" y="0"/>
          <a:ext cx="7833783" cy="916517"/>
          <a:chOff x="0" y="0"/>
          <a:chExt cx="822" cy="96"/>
        </a:xfrm>
      </xdr:grpSpPr>
      <xdr:sp macro="" textlink="">
        <xdr:nvSpPr>
          <xdr:cNvPr id="1026" name="AutoShape 2"/>
          <xdr:cNvSpPr>
            <a:spLocks noChangeAspect="1" noChangeArrowheads="1" noTextEdit="1"/>
          </xdr:cNvSpPr>
        </xdr:nvSpPr>
        <xdr:spPr bwMode="auto">
          <a:xfrm>
            <a:off x="0" y="0"/>
            <a:ext cx="822" cy="9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p>
      <xdr:pic>
        <xdr:nvPicPr>
          <xdr:cNvPr id="16" name="Picture 1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 y="2"/>
            <a:ext cx="818" cy="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1</xdr:col>
      <xdr:colOff>1990725</xdr:colOff>
      <xdr:row>60</xdr:row>
      <xdr:rowOff>152400</xdr:rowOff>
    </xdr:from>
    <xdr:ext cx="161070" cy="266740"/>
    <xdr:sp macro="" textlink="">
      <xdr:nvSpPr>
        <xdr:cNvPr id="17" name="Text Box 1"/>
        <xdr:cNvSpPr txBox="1">
          <a:spLocks noChangeArrowheads="1"/>
        </xdr:cNvSpPr>
      </xdr:nvSpPr>
      <xdr:spPr bwMode="auto">
        <a:xfrm>
          <a:off x="2447925" y="14125575"/>
          <a:ext cx="161070" cy="266740"/>
        </a:xfrm>
        <a:prstGeom prst="rect">
          <a:avLst/>
        </a:prstGeom>
        <a:noFill/>
        <a:ln>
          <a:noFill/>
        </a:ln>
        <a:extLst/>
      </xdr:spPr>
      <xdr:txBody>
        <a:bodyPr wrap="none" lIns="18288" tIns="22860"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1</xdr:col>
      <xdr:colOff>2390775</xdr:colOff>
      <xdr:row>60</xdr:row>
      <xdr:rowOff>152400</xdr:rowOff>
    </xdr:from>
    <xdr:ext cx="161070" cy="262123"/>
    <xdr:sp macro="" textlink="">
      <xdr:nvSpPr>
        <xdr:cNvPr id="18" name="Text Box 2"/>
        <xdr:cNvSpPr txBox="1">
          <a:spLocks noChangeArrowheads="1"/>
        </xdr:cNvSpPr>
      </xdr:nvSpPr>
      <xdr:spPr bwMode="auto">
        <a:xfrm>
          <a:off x="2847975" y="14125575"/>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161925</xdr:colOff>
      <xdr:row>60</xdr:row>
      <xdr:rowOff>152400</xdr:rowOff>
    </xdr:from>
    <xdr:ext cx="161070" cy="262123"/>
    <xdr:sp macro="" textlink="">
      <xdr:nvSpPr>
        <xdr:cNvPr id="19" name="Text Box 3"/>
        <xdr:cNvSpPr txBox="1">
          <a:spLocks noChangeArrowheads="1"/>
        </xdr:cNvSpPr>
      </xdr:nvSpPr>
      <xdr:spPr bwMode="auto">
        <a:xfrm>
          <a:off x="5524500" y="14125575"/>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161925</xdr:colOff>
      <xdr:row>60</xdr:row>
      <xdr:rowOff>152400</xdr:rowOff>
    </xdr:from>
    <xdr:ext cx="161070" cy="262123"/>
    <xdr:sp macro="" textlink="">
      <xdr:nvSpPr>
        <xdr:cNvPr id="20" name="Text Box 6"/>
        <xdr:cNvSpPr txBox="1">
          <a:spLocks noChangeArrowheads="1"/>
        </xdr:cNvSpPr>
      </xdr:nvSpPr>
      <xdr:spPr bwMode="auto">
        <a:xfrm>
          <a:off x="5524500" y="14125575"/>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723900</xdr:colOff>
      <xdr:row>60</xdr:row>
      <xdr:rowOff>152400</xdr:rowOff>
    </xdr:from>
    <xdr:ext cx="161070" cy="262123"/>
    <xdr:sp macro="" textlink="">
      <xdr:nvSpPr>
        <xdr:cNvPr id="21" name="Text Box 7"/>
        <xdr:cNvSpPr txBox="1">
          <a:spLocks noChangeArrowheads="1"/>
        </xdr:cNvSpPr>
      </xdr:nvSpPr>
      <xdr:spPr bwMode="auto">
        <a:xfrm>
          <a:off x="6086475" y="14125575"/>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161925</xdr:colOff>
      <xdr:row>60</xdr:row>
      <xdr:rowOff>152400</xdr:rowOff>
    </xdr:from>
    <xdr:ext cx="161070" cy="262123"/>
    <xdr:sp macro="" textlink="">
      <xdr:nvSpPr>
        <xdr:cNvPr id="22" name="Text Box 8"/>
        <xdr:cNvSpPr txBox="1">
          <a:spLocks noChangeArrowheads="1"/>
        </xdr:cNvSpPr>
      </xdr:nvSpPr>
      <xdr:spPr bwMode="auto">
        <a:xfrm>
          <a:off x="5524500" y="14125575"/>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0"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723900</xdr:colOff>
      <xdr:row>60</xdr:row>
      <xdr:rowOff>152400</xdr:rowOff>
    </xdr:from>
    <xdr:ext cx="161070" cy="262123"/>
    <xdr:sp macro="" textlink="">
      <xdr:nvSpPr>
        <xdr:cNvPr id="23" name="Text Box 9"/>
        <xdr:cNvSpPr txBox="1">
          <a:spLocks noChangeArrowheads="1"/>
        </xdr:cNvSpPr>
      </xdr:nvSpPr>
      <xdr:spPr bwMode="auto">
        <a:xfrm>
          <a:off x="6086475" y="14125575"/>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723900</xdr:colOff>
      <xdr:row>60</xdr:row>
      <xdr:rowOff>152400</xdr:rowOff>
    </xdr:from>
    <xdr:ext cx="161070" cy="262123"/>
    <xdr:sp macro="" textlink="">
      <xdr:nvSpPr>
        <xdr:cNvPr id="24" name="Text Box 10"/>
        <xdr:cNvSpPr txBox="1">
          <a:spLocks noChangeArrowheads="1"/>
        </xdr:cNvSpPr>
      </xdr:nvSpPr>
      <xdr:spPr bwMode="auto">
        <a:xfrm>
          <a:off x="6086475" y="14125575"/>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723900</xdr:colOff>
      <xdr:row>60</xdr:row>
      <xdr:rowOff>152400</xdr:rowOff>
    </xdr:from>
    <xdr:ext cx="161070" cy="262123"/>
    <xdr:sp macro="" textlink="">
      <xdr:nvSpPr>
        <xdr:cNvPr id="25" name="Text Box 11"/>
        <xdr:cNvSpPr txBox="1">
          <a:spLocks noChangeArrowheads="1"/>
        </xdr:cNvSpPr>
      </xdr:nvSpPr>
      <xdr:spPr bwMode="auto">
        <a:xfrm>
          <a:off x="6086475" y="14125575"/>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723900</xdr:colOff>
      <xdr:row>60</xdr:row>
      <xdr:rowOff>152400</xdr:rowOff>
    </xdr:from>
    <xdr:ext cx="161070" cy="262123"/>
    <xdr:sp macro="" textlink="">
      <xdr:nvSpPr>
        <xdr:cNvPr id="26" name="Text Box 12"/>
        <xdr:cNvSpPr txBox="1">
          <a:spLocks noChangeArrowheads="1"/>
        </xdr:cNvSpPr>
      </xdr:nvSpPr>
      <xdr:spPr bwMode="auto">
        <a:xfrm>
          <a:off x="6086475" y="14125575"/>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723900</xdr:colOff>
      <xdr:row>60</xdr:row>
      <xdr:rowOff>152400</xdr:rowOff>
    </xdr:from>
    <xdr:ext cx="161070" cy="262123"/>
    <xdr:sp macro="" textlink="">
      <xdr:nvSpPr>
        <xdr:cNvPr id="27" name="Text Box 13"/>
        <xdr:cNvSpPr txBox="1">
          <a:spLocks noChangeArrowheads="1"/>
        </xdr:cNvSpPr>
      </xdr:nvSpPr>
      <xdr:spPr bwMode="auto">
        <a:xfrm>
          <a:off x="6086475" y="14125575"/>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ANSFER/MSEXCEL/CFR_RET/MONTH/FIN_INST/FIMMMDD.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M13"/>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L148"/>
  <sheetViews>
    <sheetView tabSelected="1" topLeftCell="A148" zoomScale="90" zoomScaleNormal="90" zoomScaleSheetLayoutView="70" workbookViewId="0">
      <selection activeCell="B15" sqref="B15:D15"/>
    </sheetView>
  </sheetViews>
  <sheetFormatPr defaultRowHeight="12.75" x14ac:dyDescent="0.2"/>
  <cols>
    <col min="1" max="1" width="6.85546875" style="1" customWidth="1"/>
    <col min="2" max="2" width="73.5703125" style="1" customWidth="1"/>
    <col min="3" max="7" width="18.7109375" style="1" customWidth="1"/>
    <col min="8" max="8" width="20.28515625" style="1" customWidth="1"/>
    <col min="9" max="9" width="20.5703125" style="1" customWidth="1"/>
    <col min="10" max="10" width="23" style="1" customWidth="1"/>
    <col min="11" max="16384" width="9.140625" style="1"/>
  </cols>
  <sheetData>
    <row r="1" spans="1:10" ht="15.75" x14ac:dyDescent="0.25">
      <c r="A1" s="25"/>
      <c r="B1" s="25"/>
      <c r="C1" s="25"/>
      <c r="D1" s="26"/>
      <c r="E1" s="26"/>
      <c r="F1" s="25"/>
      <c r="G1" s="25"/>
      <c r="H1" s="25"/>
      <c r="I1" s="25"/>
      <c r="J1" s="27"/>
    </row>
    <row r="2" spans="1:10" ht="24.75" customHeight="1" x14ac:dyDescent="0.3">
      <c r="A2" s="25"/>
      <c r="B2" s="25"/>
      <c r="C2" s="25"/>
      <c r="D2" s="26"/>
      <c r="E2" s="26"/>
      <c r="F2" s="25"/>
      <c r="G2" s="25"/>
      <c r="H2" s="25"/>
      <c r="I2" s="25"/>
      <c r="J2" s="16"/>
    </row>
    <row r="3" spans="1:10" ht="21" customHeight="1" x14ac:dyDescent="0.3">
      <c r="A3" s="25"/>
      <c r="B3" s="25"/>
      <c r="C3" s="25"/>
      <c r="D3" s="26"/>
      <c r="E3" s="26"/>
      <c r="F3" s="25"/>
      <c r="G3" s="25"/>
      <c r="H3" s="25"/>
      <c r="I3" s="25"/>
      <c r="J3" s="16"/>
    </row>
    <row r="4" spans="1:10" ht="21" customHeight="1" x14ac:dyDescent="0.3">
      <c r="A4" s="25"/>
      <c r="B4" s="25"/>
      <c r="C4" s="25"/>
      <c r="D4" s="26"/>
      <c r="E4" s="26"/>
      <c r="F4" s="25"/>
      <c r="G4" s="25"/>
      <c r="H4" s="25"/>
      <c r="I4" s="25"/>
      <c r="J4" s="24"/>
    </row>
    <row r="5" spans="1:10" s="19" customFormat="1" ht="15.75" x14ac:dyDescent="0.25">
      <c r="A5" s="23" t="s">
        <v>121</v>
      </c>
      <c r="B5" s="21"/>
      <c r="C5" s="21"/>
      <c r="D5" s="21"/>
      <c r="E5" s="21"/>
      <c r="F5" s="21"/>
      <c r="G5" s="21"/>
      <c r="H5" s="21"/>
      <c r="I5" s="21"/>
      <c r="J5" s="20"/>
    </row>
    <row r="6" spans="1:10" s="19" customFormat="1" ht="15.75" x14ac:dyDescent="0.25">
      <c r="A6" s="22" t="s">
        <v>120</v>
      </c>
      <c r="B6" s="21"/>
      <c r="C6" s="21"/>
      <c r="D6" s="21"/>
      <c r="E6" s="21"/>
      <c r="F6" s="21"/>
      <c r="G6" s="21"/>
      <c r="H6" s="21"/>
      <c r="I6" s="21"/>
      <c r="J6" s="20"/>
    </row>
    <row r="7" spans="1:10" ht="18.75" x14ac:dyDescent="0.3">
      <c r="J7" s="16"/>
    </row>
    <row r="8" spans="1:10" ht="24.75" customHeight="1" x14ac:dyDescent="0.3">
      <c r="B8" s="30" t="s">
        <v>119</v>
      </c>
      <c r="C8" s="29"/>
      <c r="D8" s="29"/>
      <c r="E8" s="29"/>
      <c r="F8" s="29"/>
      <c r="G8" s="29"/>
      <c r="H8" s="29"/>
      <c r="I8" s="29"/>
      <c r="J8" s="29"/>
    </row>
    <row r="9" spans="1:10" ht="21" customHeight="1" x14ac:dyDescent="0.3">
      <c r="B9" s="30" t="s">
        <v>118</v>
      </c>
      <c r="C9" s="30"/>
      <c r="D9" s="30"/>
      <c r="E9" s="30"/>
      <c r="F9" s="30"/>
      <c r="G9" s="30"/>
      <c r="H9" s="30"/>
      <c r="I9" s="30"/>
      <c r="J9" s="30"/>
    </row>
    <row r="10" spans="1:10" ht="21" customHeight="1" x14ac:dyDescent="0.3">
      <c r="B10" s="31" t="s">
        <v>117</v>
      </c>
      <c r="C10" s="31"/>
      <c r="D10" s="31"/>
      <c r="E10" s="31"/>
      <c r="F10" s="31"/>
      <c r="G10" s="31"/>
      <c r="H10" s="31"/>
      <c r="I10" s="31"/>
      <c r="J10" s="31"/>
    </row>
    <row r="11" spans="1:10" ht="18" customHeight="1" x14ac:dyDescent="0.3">
      <c r="B11" s="30" t="s">
        <v>27</v>
      </c>
      <c r="C11" s="30"/>
      <c r="D11" s="30"/>
      <c r="E11" s="30"/>
      <c r="F11" s="30"/>
      <c r="G11" s="30"/>
      <c r="H11" s="30"/>
      <c r="I11" s="30"/>
      <c r="J11" s="30"/>
    </row>
    <row r="12" spans="1:10" ht="18.75" x14ac:dyDescent="0.3">
      <c r="B12" s="30" t="s">
        <v>111</v>
      </c>
      <c r="C12" s="30"/>
      <c r="D12" s="30"/>
      <c r="E12" s="30"/>
      <c r="F12" s="30"/>
      <c r="G12" s="30"/>
      <c r="H12" s="30"/>
      <c r="I12" s="30"/>
      <c r="J12" s="30"/>
    </row>
    <row r="13" spans="1:10" ht="18.75" x14ac:dyDescent="0.3">
      <c r="B13" s="28"/>
      <c r="C13" s="28"/>
      <c r="D13" s="28"/>
      <c r="E13" s="28"/>
      <c r="F13" s="28"/>
      <c r="G13" s="28"/>
      <c r="H13" s="28"/>
      <c r="I13" s="28"/>
      <c r="J13" s="28"/>
    </row>
    <row r="14" spans="1:10" ht="18.75" x14ac:dyDescent="0.3">
      <c r="B14" s="28"/>
      <c r="C14" s="28"/>
      <c r="D14" s="28"/>
      <c r="E14" s="28"/>
      <c r="F14" s="28"/>
      <c r="G14" s="28"/>
      <c r="H14" s="28"/>
      <c r="I14" s="28"/>
      <c r="J14" s="28"/>
    </row>
    <row r="15" spans="1:10" ht="18.75" x14ac:dyDescent="0.3">
      <c r="B15" s="32" t="s">
        <v>115</v>
      </c>
      <c r="C15" s="32"/>
      <c r="D15" s="33"/>
      <c r="E15" s="34"/>
      <c r="F15" s="34"/>
      <c r="G15" s="34"/>
      <c r="H15" s="28"/>
      <c r="I15" s="28"/>
      <c r="J15" s="28"/>
    </row>
    <row r="16" spans="1:10" ht="18.75" x14ac:dyDescent="0.3">
      <c r="B16" s="35" t="s">
        <v>114</v>
      </c>
      <c r="C16" s="35"/>
      <c r="D16" s="35"/>
      <c r="E16" s="34"/>
      <c r="F16" s="34"/>
      <c r="G16" s="34"/>
      <c r="H16" s="28"/>
      <c r="I16" s="28"/>
      <c r="J16" s="28"/>
    </row>
    <row r="17" spans="2:10" ht="18.75" x14ac:dyDescent="0.3">
      <c r="B17" s="32" t="s">
        <v>113</v>
      </c>
      <c r="C17" s="32"/>
      <c r="D17" s="32"/>
      <c r="E17" s="32"/>
      <c r="F17" s="34"/>
      <c r="G17" s="34"/>
      <c r="H17" s="28"/>
      <c r="I17" s="28"/>
      <c r="J17" s="28"/>
    </row>
    <row r="18" spans="2:10" ht="18.75" x14ac:dyDescent="0.3">
      <c r="B18" s="36" t="s">
        <v>112</v>
      </c>
      <c r="C18" s="35"/>
      <c r="D18" s="35"/>
      <c r="E18" s="34"/>
      <c r="F18" s="34"/>
      <c r="G18" s="34"/>
      <c r="H18" s="28"/>
      <c r="I18" s="28"/>
      <c r="J18" s="28"/>
    </row>
    <row r="19" spans="2:10" ht="18.75" x14ac:dyDescent="0.3">
      <c r="B19" s="28"/>
      <c r="C19" s="28"/>
      <c r="D19" s="28"/>
      <c r="E19" s="28"/>
      <c r="F19" s="28"/>
      <c r="G19" s="28"/>
      <c r="H19" s="28"/>
      <c r="I19" s="28"/>
      <c r="J19" s="28"/>
    </row>
    <row r="20" spans="2:10" ht="18.75" x14ac:dyDescent="0.3">
      <c r="B20" s="28"/>
      <c r="C20" s="31" t="s">
        <v>111</v>
      </c>
      <c r="D20" s="31"/>
      <c r="E20" s="31"/>
      <c r="F20" s="31"/>
      <c r="G20" s="31"/>
      <c r="H20" s="31"/>
      <c r="I20" s="31"/>
      <c r="J20" s="31"/>
    </row>
    <row r="21" spans="2:10" ht="16.5" customHeight="1" x14ac:dyDescent="0.3">
      <c r="B21" s="18"/>
      <c r="C21" s="31"/>
      <c r="D21" s="31"/>
      <c r="E21" s="31"/>
      <c r="F21" s="31"/>
      <c r="G21" s="31"/>
      <c r="H21" s="31"/>
      <c r="I21" s="31"/>
      <c r="J21" s="31"/>
    </row>
    <row r="22" spans="2:10" ht="10.5" customHeight="1" x14ac:dyDescent="0.3">
      <c r="B22" s="17"/>
      <c r="C22" s="37"/>
      <c r="D22" s="37"/>
      <c r="E22" s="34"/>
      <c r="F22" s="34"/>
      <c r="G22" s="34"/>
      <c r="H22" s="34"/>
      <c r="I22" s="34"/>
      <c r="J22" s="34"/>
    </row>
    <row r="23" spans="2:10" s="2" customFormat="1" ht="37.5" x14ac:dyDescent="0.3">
      <c r="B23" s="9" t="s">
        <v>110</v>
      </c>
      <c r="C23" s="38" t="s">
        <v>109</v>
      </c>
      <c r="D23" s="38" t="s">
        <v>108</v>
      </c>
      <c r="E23" s="39" t="s">
        <v>107</v>
      </c>
      <c r="F23" s="38" t="s">
        <v>106</v>
      </c>
      <c r="G23" s="38" t="s">
        <v>105</v>
      </c>
      <c r="H23" s="38" t="s">
        <v>104</v>
      </c>
      <c r="I23" s="39" t="s">
        <v>103</v>
      </c>
      <c r="J23" s="38" t="s">
        <v>116</v>
      </c>
    </row>
    <row r="24" spans="2:10" s="2" customFormat="1" ht="18.75" x14ac:dyDescent="0.3">
      <c r="B24" s="9" t="s">
        <v>102</v>
      </c>
      <c r="C24" s="8"/>
      <c r="D24" s="8"/>
      <c r="E24" s="8"/>
      <c r="F24" s="8"/>
      <c r="G24" s="8"/>
      <c r="H24" s="8"/>
      <c r="I24" s="8"/>
      <c r="J24" s="8"/>
    </row>
    <row r="25" spans="2:10" s="2" customFormat="1" ht="18.75" x14ac:dyDescent="0.3">
      <c r="B25" s="2" t="s">
        <v>101</v>
      </c>
      <c r="C25" s="8">
        <v>3492982</v>
      </c>
      <c r="D25" s="8">
        <v>108746</v>
      </c>
      <c r="E25" s="8">
        <v>470526</v>
      </c>
      <c r="F25" s="8">
        <v>244623</v>
      </c>
      <c r="G25" s="8">
        <v>2376132</v>
      </c>
      <c r="H25" s="8">
        <v>90315</v>
      </c>
      <c r="I25" s="8">
        <v>1078139</v>
      </c>
      <c r="J25" s="8">
        <f>SUM(C25:I25)</f>
        <v>7861463</v>
      </c>
    </row>
    <row r="26" spans="2:10" s="2" customFormat="1" ht="18.75" x14ac:dyDescent="0.3">
      <c r="B26" s="2" t="s">
        <v>100</v>
      </c>
      <c r="C26" s="8">
        <v>19402566</v>
      </c>
      <c r="D26" s="8">
        <v>1413315</v>
      </c>
      <c r="E26" s="8">
        <v>3883330</v>
      </c>
      <c r="F26" s="8">
        <v>1821647</v>
      </c>
      <c r="G26" s="8">
        <v>19975248</v>
      </c>
      <c r="H26" s="8">
        <v>720094</v>
      </c>
      <c r="I26" s="8">
        <v>5114409</v>
      </c>
      <c r="J26" s="8">
        <f>SUM(C26:I26)</f>
        <v>52330609</v>
      </c>
    </row>
    <row r="27" spans="2:10" s="2" customFormat="1" ht="18.75" x14ac:dyDescent="0.3">
      <c r="B27" s="2" t="s">
        <v>99</v>
      </c>
      <c r="C27" s="8">
        <v>41</v>
      </c>
      <c r="D27" s="8">
        <v>3101509</v>
      </c>
      <c r="E27" s="8">
        <v>400532</v>
      </c>
      <c r="F27" s="8">
        <v>0</v>
      </c>
      <c r="G27" s="8">
        <v>80000</v>
      </c>
      <c r="H27" s="8">
        <v>158159</v>
      </c>
      <c r="I27" s="8">
        <v>1204208</v>
      </c>
      <c r="J27" s="8">
        <f>SUM(C27:I27)</f>
        <v>4944449</v>
      </c>
    </row>
    <row r="28" spans="2:10" s="2" customFormat="1" ht="18.75" x14ac:dyDescent="0.3">
      <c r="B28" s="2" t="s">
        <v>98</v>
      </c>
      <c r="C28" s="8">
        <v>0</v>
      </c>
      <c r="D28" s="8">
        <v>267060</v>
      </c>
      <c r="E28" s="8">
        <v>2605904</v>
      </c>
      <c r="F28" s="8">
        <v>0</v>
      </c>
      <c r="G28" s="8">
        <v>858</v>
      </c>
      <c r="H28" s="8">
        <v>0</v>
      </c>
      <c r="I28" s="8">
        <v>0</v>
      </c>
      <c r="J28" s="8">
        <f>SUM(C28:I28)</f>
        <v>2873822</v>
      </c>
    </row>
    <row r="29" spans="2:10" s="2" customFormat="1" ht="18.75" x14ac:dyDescent="0.3">
      <c r="B29" s="2" t="s">
        <v>97</v>
      </c>
      <c r="C29" s="8">
        <v>18647919</v>
      </c>
      <c r="D29" s="8">
        <v>3147418</v>
      </c>
      <c r="E29" s="8">
        <v>4142973</v>
      </c>
      <c r="F29" s="8">
        <v>739217</v>
      </c>
      <c r="G29" s="8">
        <v>21443358</v>
      </c>
      <c r="H29" s="8">
        <v>1424538</v>
      </c>
      <c r="I29" s="8">
        <v>3385670</v>
      </c>
      <c r="J29" s="8">
        <f>SUM(C29:I29)</f>
        <v>52931093</v>
      </c>
    </row>
    <row r="30" spans="2:10" s="2" customFormat="1" ht="18.75" x14ac:dyDescent="0.3">
      <c r="B30" s="9" t="s">
        <v>96</v>
      </c>
      <c r="C30" s="8"/>
      <c r="D30" s="8"/>
      <c r="E30" s="8"/>
      <c r="F30" s="8"/>
      <c r="G30" s="8"/>
      <c r="H30" s="8"/>
      <c r="I30" s="8"/>
      <c r="J30" s="8"/>
    </row>
    <row r="31" spans="2:10" s="2" customFormat="1" ht="18.75" x14ac:dyDescent="0.3">
      <c r="B31" s="2" t="s">
        <v>95</v>
      </c>
      <c r="C31" s="8"/>
      <c r="D31" s="8"/>
      <c r="E31" s="8"/>
      <c r="F31" s="8"/>
      <c r="G31" s="8"/>
      <c r="H31" s="8"/>
      <c r="I31" s="8"/>
      <c r="J31" s="8"/>
    </row>
    <row r="32" spans="2:10" s="2" customFormat="1" ht="18.75" x14ac:dyDescent="0.3">
      <c r="B32" s="2" t="s">
        <v>94</v>
      </c>
      <c r="C32" s="8">
        <v>16703360</v>
      </c>
      <c r="D32" s="8">
        <v>681318</v>
      </c>
      <c r="E32" s="8">
        <v>5697893</v>
      </c>
      <c r="F32" s="8">
        <v>4005406</v>
      </c>
      <c r="G32" s="8">
        <v>46657368</v>
      </c>
      <c r="H32" s="8">
        <v>3167345</v>
      </c>
      <c r="I32" s="8">
        <v>2045375</v>
      </c>
      <c r="J32" s="8">
        <f t="shared" ref="J32:J37" si="0">SUM(C32:I32)</f>
        <v>78958065</v>
      </c>
    </row>
    <row r="33" spans="2:10" s="2" customFormat="1" ht="18.75" x14ac:dyDescent="0.3">
      <c r="B33" s="2" t="s">
        <v>93</v>
      </c>
      <c r="C33" s="8">
        <v>7702553</v>
      </c>
      <c r="D33" s="8">
        <v>344434</v>
      </c>
      <c r="E33" s="8">
        <v>84990</v>
      </c>
      <c r="F33" s="8">
        <v>7347224</v>
      </c>
      <c r="G33" s="8">
        <v>22628427</v>
      </c>
      <c r="H33" s="8">
        <v>1608407</v>
      </c>
      <c r="I33" s="8">
        <v>176876</v>
      </c>
      <c r="J33" s="8">
        <f t="shared" si="0"/>
        <v>39892911</v>
      </c>
    </row>
    <row r="34" spans="2:10" s="2" customFormat="1" ht="18.75" x14ac:dyDescent="0.3">
      <c r="B34" s="2" t="s">
        <v>92</v>
      </c>
      <c r="C34" s="8">
        <v>8100000</v>
      </c>
      <c r="D34" s="8">
        <v>1249973</v>
      </c>
      <c r="E34" s="8">
        <v>4205000</v>
      </c>
      <c r="F34" s="8">
        <v>580000</v>
      </c>
      <c r="G34" s="8">
        <v>6034589</v>
      </c>
      <c r="H34" s="8">
        <v>150000</v>
      </c>
      <c r="I34" s="8">
        <v>3000000</v>
      </c>
      <c r="J34" s="8">
        <f t="shared" si="0"/>
        <v>23319562</v>
      </c>
    </row>
    <row r="35" spans="2:10" s="2" customFormat="1" ht="18.75" x14ac:dyDescent="0.3">
      <c r="B35" s="2" t="s">
        <v>91</v>
      </c>
      <c r="C35" s="8">
        <v>0</v>
      </c>
      <c r="D35" s="8">
        <v>0</v>
      </c>
      <c r="E35" s="8">
        <v>0</v>
      </c>
      <c r="F35" s="8">
        <v>0</v>
      </c>
      <c r="G35" s="8">
        <v>0</v>
      </c>
      <c r="H35" s="8">
        <v>0</v>
      </c>
      <c r="I35" s="8">
        <v>0</v>
      </c>
      <c r="J35" s="8">
        <f t="shared" si="0"/>
        <v>0</v>
      </c>
    </row>
    <row r="36" spans="2:10" s="2" customFormat="1" ht="18.75" x14ac:dyDescent="0.3">
      <c r="B36" s="2" t="s">
        <v>90</v>
      </c>
      <c r="C36" s="8">
        <v>247198</v>
      </c>
      <c r="D36" s="8">
        <v>5020</v>
      </c>
      <c r="E36" s="8">
        <v>571934</v>
      </c>
      <c r="F36" s="8">
        <v>5020</v>
      </c>
      <c r="G36" s="8">
        <v>5270764</v>
      </c>
      <c r="H36" s="8">
        <v>1472</v>
      </c>
      <c r="I36" s="8">
        <v>720034</v>
      </c>
      <c r="J36" s="8">
        <f t="shared" si="0"/>
        <v>6821442</v>
      </c>
    </row>
    <row r="37" spans="2:10" s="2" customFormat="1" ht="18.75" x14ac:dyDescent="0.3">
      <c r="B37" s="2" t="s">
        <v>89</v>
      </c>
      <c r="C37" s="8">
        <v>3009209</v>
      </c>
      <c r="D37" s="8">
        <v>0</v>
      </c>
      <c r="E37" s="8">
        <v>0</v>
      </c>
      <c r="F37" s="8">
        <v>146442</v>
      </c>
      <c r="G37" s="8">
        <v>10689570</v>
      </c>
      <c r="H37" s="8">
        <v>2730276</v>
      </c>
      <c r="I37" s="8">
        <v>0</v>
      </c>
      <c r="J37" s="8">
        <f t="shared" si="0"/>
        <v>16575497</v>
      </c>
    </row>
    <row r="38" spans="2:10" s="2" customFormat="1" ht="18.75" x14ac:dyDescent="0.3">
      <c r="B38" s="2" t="s">
        <v>88</v>
      </c>
      <c r="C38" s="8"/>
      <c r="D38" s="8"/>
      <c r="E38" s="8"/>
      <c r="F38" s="8"/>
      <c r="G38" s="8"/>
      <c r="H38" s="8"/>
      <c r="I38" s="8"/>
      <c r="J38" s="8"/>
    </row>
    <row r="39" spans="2:10" s="2" customFormat="1" ht="18.75" x14ac:dyDescent="0.3">
      <c r="B39" s="2" t="s">
        <v>87</v>
      </c>
      <c r="C39" s="8">
        <v>0</v>
      </c>
      <c r="D39" s="8">
        <v>0</v>
      </c>
      <c r="E39" s="8">
        <v>0</v>
      </c>
      <c r="F39" s="8">
        <v>0</v>
      </c>
      <c r="G39" s="8">
        <v>0</v>
      </c>
      <c r="H39" s="8">
        <v>0</v>
      </c>
      <c r="I39" s="8">
        <v>0</v>
      </c>
      <c r="J39" s="8">
        <f>SUM(C39:I39)</f>
        <v>0</v>
      </c>
    </row>
    <row r="40" spans="2:10" s="2" customFormat="1" ht="18.75" x14ac:dyDescent="0.3">
      <c r="B40" s="2" t="s">
        <v>86</v>
      </c>
      <c r="C40" s="8">
        <v>900000</v>
      </c>
      <c r="D40" s="8">
        <v>4508568</v>
      </c>
      <c r="E40" s="8">
        <v>0</v>
      </c>
      <c r="F40" s="8">
        <v>176897</v>
      </c>
      <c r="G40" s="8">
        <v>1003122</v>
      </c>
      <c r="H40" s="8">
        <v>102551</v>
      </c>
      <c r="I40" s="8">
        <v>0</v>
      </c>
      <c r="J40" s="8">
        <f>SUM(C40:I40)</f>
        <v>6691138</v>
      </c>
    </row>
    <row r="41" spans="2:10" s="2" customFormat="1" ht="18.75" x14ac:dyDescent="0.3">
      <c r="B41" s="9" t="s">
        <v>85</v>
      </c>
      <c r="C41" s="8">
        <v>101218018</v>
      </c>
      <c r="D41" s="8">
        <v>2279680</v>
      </c>
      <c r="E41" s="8">
        <v>20428189</v>
      </c>
      <c r="F41" s="8">
        <v>13509752</v>
      </c>
      <c r="G41" s="8">
        <v>106447263</v>
      </c>
      <c r="H41" s="8">
        <v>7029603</v>
      </c>
      <c r="I41" s="8">
        <v>28919311</v>
      </c>
      <c r="J41" s="8">
        <f>SUM(C41:I41)</f>
        <v>279831816</v>
      </c>
    </row>
    <row r="42" spans="2:10" s="2" customFormat="1" ht="18.75" x14ac:dyDescent="0.3">
      <c r="B42" s="9" t="s">
        <v>84</v>
      </c>
      <c r="C42" s="8">
        <v>1312498</v>
      </c>
      <c r="D42" s="8">
        <v>249337</v>
      </c>
      <c r="E42" s="8">
        <v>1110302</v>
      </c>
      <c r="F42" s="8">
        <v>522111</v>
      </c>
      <c r="G42" s="8">
        <v>2445564</v>
      </c>
      <c r="H42" s="8">
        <v>576445</v>
      </c>
      <c r="I42" s="8">
        <v>181342</v>
      </c>
      <c r="J42" s="8">
        <f>SUM(C42:I42)</f>
        <v>6397599</v>
      </c>
    </row>
    <row r="43" spans="2:10" s="2" customFormat="1" ht="18.75" x14ac:dyDescent="0.3">
      <c r="B43" s="9" t="s">
        <v>83</v>
      </c>
      <c r="C43" s="8">
        <v>4494781</v>
      </c>
      <c r="D43" s="8">
        <v>277673</v>
      </c>
      <c r="E43" s="8">
        <v>639669</v>
      </c>
      <c r="F43" s="8">
        <v>465755</v>
      </c>
      <c r="G43" s="8">
        <v>5924394</v>
      </c>
      <c r="H43" s="8">
        <v>59867</v>
      </c>
      <c r="I43" s="8">
        <v>2043010</v>
      </c>
      <c r="J43" s="8">
        <f>SUM(C43:I43)</f>
        <v>13905149</v>
      </c>
    </row>
    <row r="44" spans="2:10" s="2" customFormat="1" ht="18.75" x14ac:dyDescent="0.3">
      <c r="B44" s="9" t="s">
        <v>82</v>
      </c>
      <c r="C44" s="8"/>
      <c r="D44" s="8"/>
      <c r="E44" s="8"/>
      <c r="F44" s="8"/>
      <c r="G44" s="8"/>
      <c r="H44" s="8"/>
      <c r="I44" s="8"/>
      <c r="J44" s="8"/>
    </row>
    <row r="45" spans="2:10" s="2" customFormat="1" ht="18.75" x14ac:dyDescent="0.3">
      <c r="B45" s="2" t="s">
        <v>81</v>
      </c>
      <c r="C45" s="8">
        <v>1408731</v>
      </c>
      <c r="D45" s="8">
        <v>220047</v>
      </c>
      <c r="E45" s="8">
        <v>347610</v>
      </c>
      <c r="F45" s="8">
        <v>123466</v>
      </c>
      <c r="G45" s="8">
        <v>971263</v>
      </c>
      <c r="H45" s="8">
        <v>170480</v>
      </c>
      <c r="I45" s="8">
        <v>105978</v>
      </c>
      <c r="J45" s="8">
        <f>SUM(C45:I45)</f>
        <v>3347575</v>
      </c>
    </row>
    <row r="46" spans="2:10" s="2" customFormat="1" ht="18.75" x14ac:dyDescent="0.3">
      <c r="B46" s="2" t="s">
        <v>80</v>
      </c>
      <c r="C46" s="8">
        <v>9530591</v>
      </c>
      <c r="D46" s="8">
        <v>901687</v>
      </c>
      <c r="E46" s="8">
        <v>1886969</v>
      </c>
      <c r="F46" s="8">
        <v>970399</v>
      </c>
      <c r="G46" s="8">
        <v>2974915</v>
      </c>
      <c r="H46" s="8">
        <v>0</v>
      </c>
      <c r="I46" s="8">
        <v>2192270</v>
      </c>
      <c r="J46" s="8">
        <f>SUM(C46:I46)</f>
        <v>18456831</v>
      </c>
    </row>
    <row r="47" spans="2:10" s="2" customFormat="1" ht="18.75" x14ac:dyDescent="0.3">
      <c r="B47" s="2" t="s">
        <v>79</v>
      </c>
      <c r="C47" s="8">
        <v>3738190</v>
      </c>
      <c r="D47" s="8">
        <v>1359909</v>
      </c>
      <c r="E47" s="8">
        <v>2096884</v>
      </c>
      <c r="F47" s="8">
        <v>162355</v>
      </c>
      <c r="G47" s="8">
        <v>4081393</v>
      </c>
      <c r="H47" s="8">
        <v>464087</v>
      </c>
      <c r="I47" s="8">
        <v>520556</v>
      </c>
      <c r="J47" s="8">
        <f>SUM(C47:I47)</f>
        <v>12423374</v>
      </c>
    </row>
    <row r="48" spans="2:10" s="2" customFormat="1" ht="23.25" customHeight="1" thickBot="1" x14ac:dyDescent="0.35">
      <c r="B48" s="9" t="s">
        <v>78</v>
      </c>
      <c r="C48" s="10">
        <f t="shared" ref="C48:J48" si="1">SUM(C25:C47)</f>
        <v>199908637</v>
      </c>
      <c r="D48" s="10">
        <f t="shared" si="1"/>
        <v>20115694</v>
      </c>
      <c r="E48" s="10">
        <f t="shared" si="1"/>
        <v>48572705</v>
      </c>
      <c r="F48" s="10">
        <f t="shared" si="1"/>
        <v>30820314</v>
      </c>
      <c r="G48" s="10">
        <f t="shared" si="1"/>
        <v>259004228</v>
      </c>
      <c r="H48" s="10">
        <f t="shared" si="1"/>
        <v>18453639</v>
      </c>
      <c r="I48" s="10">
        <f t="shared" si="1"/>
        <v>50687178</v>
      </c>
      <c r="J48" s="10">
        <f t="shared" si="1"/>
        <v>627562395</v>
      </c>
    </row>
    <row r="49" spans="2:10" s="2" customFormat="1" ht="10.5" customHeight="1" thickTop="1" x14ac:dyDescent="0.3">
      <c r="C49" s="8"/>
      <c r="D49" s="8"/>
      <c r="E49" s="8"/>
      <c r="F49" s="8"/>
      <c r="G49" s="8"/>
      <c r="H49" s="8"/>
      <c r="I49" s="8"/>
      <c r="J49" s="8"/>
    </row>
    <row r="50" spans="2:10" s="2" customFormat="1" ht="18.75" x14ac:dyDescent="0.3">
      <c r="B50" s="9" t="s">
        <v>77</v>
      </c>
      <c r="C50" s="8"/>
      <c r="D50" s="8"/>
      <c r="E50" s="8"/>
      <c r="F50" s="8"/>
      <c r="G50" s="8"/>
      <c r="H50" s="8"/>
      <c r="I50" s="8"/>
      <c r="J50" s="8"/>
    </row>
    <row r="51" spans="2:10" s="2" customFormat="1" ht="18.75" x14ac:dyDescent="0.3">
      <c r="B51" s="9" t="s">
        <v>76</v>
      </c>
      <c r="C51" s="8">
        <v>151892170</v>
      </c>
      <c r="D51" s="8">
        <v>8304260</v>
      </c>
      <c r="E51" s="8">
        <v>28154783</v>
      </c>
      <c r="F51" s="8">
        <v>17542836</v>
      </c>
      <c r="G51" s="8">
        <v>168145039</v>
      </c>
      <c r="H51" s="8">
        <v>11931261</v>
      </c>
      <c r="I51" s="8">
        <v>36990903</v>
      </c>
      <c r="J51" s="8">
        <f>SUM(C51:I51)</f>
        <v>422961252</v>
      </c>
    </row>
    <row r="52" spans="2:10" s="2" customFormat="1" ht="18.75" x14ac:dyDescent="0.3">
      <c r="B52" s="9" t="s">
        <v>75</v>
      </c>
      <c r="C52" s="8"/>
      <c r="D52" s="8"/>
      <c r="E52" s="8"/>
      <c r="F52" s="8"/>
      <c r="G52" s="8"/>
      <c r="H52" s="8"/>
      <c r="I52" s="8"/>
      <c r="J52" s="8"/>
    </row>
    <row r="53" spans="2:10" s="2" customFormat="1" ht="18.75" x14ac:dyDescent="0.3">
      <c r="B53" s="2" t="s">
        <v>74</v>
      </c>
      <c r="C53" s="8">
        <v>30707</v>
      </c>
      <c r="D53" s="8">
        <v>837</v>
      </c>
      <c r="E53" s="8">
        <v>0</v>
      </c>
      <c r="F53" s="8">
        <v>499428</v>
      </c>
      <c r="G53" s="8">
        <v>90021</v>
      </c>
      <c r="H53" s="8">
        <v>8348</v>
      </c>
      <c r="I53" s="8">
        <v>2693</v>
      </c>
      <c r="J53" s="8">
        <f t="shared" ref="J53:J58" si="2">SUM(C53:I53)</f>
        <v>632034</v>
      </c>
    </row>
    <row r="54" spans="2:10" s="15" customFormat="1" ht="23.25" x14ac:dyDescent="0.35">
      <c r="B54" s="14" t="s">
        <v>73</v>
      </c>
      <c r="C54" s="6">
        <v>418774</v>
      </c>
      <c r="D54" s="6">
        <v>682334</v>
      </c>
      <c r="E54" s="6">
        <v>0</v>
      </c>
      <c r="F54" s="6">
        <v>520000</v>
      </c>
      <c r="G54" s="6">
        <v>3872661</v>
      </c>
      <c r="H54" s="6">
        <v>204000</v>
      </c>
      <c r="I54" s="6">
        <v>0</v>
      </c>
      <c r="J54" s="8">
        <f t="shared" si="2"/>
        <v>5697769</v>
      </c>
    </row>
    <row r="55" spans="2:10" s="2" customFormat="1" ht="22.5" customHeight="1" x14ac:dyDescent="0.3">
      <c r="B55" s="2" t="s">
        <v>72</v>
      </c>
      <c r="C55" s="6">
        <v>224450</v>
      </c>
      <c r="D55" s="6">
        <v>950000</v>
      </c>
      <c r="E55" s="6">
        <v>249191</v>
      </c>
      <c r="F55" s="6">
        <v>1142837</v>
      </c>
      <c r="G55" s="6">
        <v>1267830</v>
      </c>
      <c r="H55" s="6">
        <v>283920</v>
      </c>
      <c r="I55" s="6">
        <v>322514</v>
      </c>
      <c r="J55" s="8">
        <f t="shared" si="2"/>
        <v>4440742</v>
      </c>
    </row>
    <row r="56" spans="2:10" s="2" customFormat="1" ht="18.75" x14ac:dyDescent="0.3">
      <c r="B56" s="2" t="s">
        <v>71</v>
      </c>
      <c r="C56" s="6">
        <v>258741</v>
      </c>
      <c r="D56" s="6">
        <v>27233</v>
      </c>
      <c r="E56" s="6">
        <v>382680</v>
      </c>
      <c r="F56" s="6">
        <v>0</v>
      </c>
      <c r="G56" s="6">
        <v>1207941</v>
      </c>
      <c r="H56" s="6">
        <v>0</v>
      </c>
      <c r="I56" s="6">
        <v>307145</v>
      </c>
      <c r="J56" s="8">
        <f t="shared" si="2"/>
        <v>2183740</v>
      </c>
    </row>
    <row r="57" spans="2:10" s="2" customFormat="1" ht="21" x14ac:dyDescent="0.3">
      <c r="B57" s="2" t="s">
        <v>70</v>
      </c>
      <c r="C57" s="6">
        <v>7604491</v>
      </c>
      <c r="D57" s="6">
        <v>3852643</v>
      </c>
      <c r="E57" s="6">
        <v>8974335</v>
      </c>
      <c r="F57" s="6">
        <v>996850</v>
      </c>
      <c r="G57" s="6">
        <v>14111523</v>
      </c>
      <c r="H57" s="6">
        <v>0</v>
      </c>
      <c r="I57" s="6">
        <v>1112140</v>
      </c>
      <c r="J57" s="8">
        <f t="shared" si="2"/>
        <v>36651982</v>
      </c>
    </row>
    <row r="58" spans="2:10" s="2" customFormat="1" ht="18.75" x14ac:dyDescent="0.3">
      <c r="B58" s="2" t="s">
        <v>69</v>
      </c>
      <c r="C58" s="6">
        <v>0</v>
      </c>
      <c r="D58" s="6">
        <v>590000</v>
      </c>
      <c r="E58" s="6">
        <v>0</v>
      </c>
      <c r="F58" s="6">
        <v>3755434</v>
      </c>
      <c r="G58" s="6">
        <v>17486902</v>
      </c>
      <c r="H58" s="6">
        <v>395000</v>
      </c>
      <c r="I58" s="6">
        <v>0</v>
      </c>
      <c r="J58" s="8">
        <f t="shared" si="2"/>
        <v>22227336</v>
      </c>
    </row>
    <row r="59" spans="2:10" s="2" customFormat="1" ht="21" x14ac:dyDescent="0.3">
      <c r="B59" s="2" t="s">
        <v>68</v>
      </c>
      <c r="C59" s="6"/>
      <c r="D59" s="6"/>
      <c r="E59" s="6"/>
      <c r="F59" s="6"/>
      <c r="G59" s="6"/>
      <c r="H59" s="6"/>
      <c r="I59" s="6"/>
      <c r="J59" s="8"/>
    </row>
    <row r="60" spans="2:10" s="2" customFormat="1" ht="18.75" x14ac:dyDescent="0.3">
      <c r="B60" s="9" t="s">
        <v>67</v>
      </c>
      <c r="C60" s="8"/>
      <c r="D60" s="8"/>
      <c r="E60" s="8"/>
      <c r="F60" s="8"/>
      <c r="G60" s="8"/>
      <c r="H60" s="8"/>
      <c r="I60" s="8"/>
      <c r="J60" s="8"/>
    </row>
    <row r="61" spans="2:10" s="2" customFormat="1" ht="18.75" x14ac:dyDescent="0.3">
      <c r="B61" s="13" t="s">
        <v>66</v>
      </c>
      <c r="C61" s="8">
        <v>987701</v>
      </c>
      <c r="D61" s="8">
        <v>209295</v>
      </c>
      <c r="E61" s="8">
        <v>572731</v>
      </c>
      <c r="F61" s="8">
        <v>129642</v>
      </c>
      <c r="G61" s="8">
        <v>3170063</v>
      </c>
      <c r="H61" s="8">
        <v>70756</v>
      </c>
      <c r="I61" s="8">
        <v>350104</v>
      </c>
      <c r="J61" s="8">
        <f t="shared" ref="J61:J66" si="3">SUM(C61:I61)</f>
        <v>5490292</v>
      </c>
    </row>
    <row r="62" spans="2:10" s="2" customFormat="1" ht="18.75" x14ac:dyDescent="0.3">
      <c r="B62" s="13" t="s">
        <v>65</v>
      </c>
      <c r="C62" s="8">
        <v>144450</v>
      </c>
      <c r="D62" s="8">
        <v>25469</v>
      </c>
      <c r="E62" s="8">
        <v>55102</v>
      </c>
      <c r="F62" s="8">
        <v>163996</v>
      </c>
      <c r="G62" s="8">
        <v>942740</v>
      </c>
      <c r="H62" s="8">
        <v>71138</v>
      </c>
      <c r="I62" s="8">
        <v>42925</v>
      </c>
      <c r="J62" s="8">
        <f t="shared" si="3"/>
        <v>1445820</v>
      </c>
    </row>
    <row r="63" spans="2:10" s="2" customFormat="1" ht="18.75" x14ac:dyDescent="0.3">
      <c r="B63" s="13" t="s">
        <v>64</v>
      </c>
      <c r="C63" s="8">
        <v>1000642</v>
      </c>
      <c r="D63" s="8">
        <v>26191</v>
      </c>
      <c r="E63" s="8">
        <v>768497</v>
      </c>
      <c r="F63" s="8">
        <v>35740</v>
      </c>
      <c r="G63" s="8">
        <v>799388</v>
      </c>
      <c r="H63" s="8">
        <v>183770</v>
      </c>
      <c r="I63" s="8">
        <v>534319</v>
      </c>
      <c r="J63" s="8">
        <f t="shared" si="3"/>
        <v>3348547</v>
      </c>
    </row>
    <row r="64" spans="2:10" s="2" customFormat="1" ht="17.25" customHeight="1" x14ac:dyDescent="0.3">
      <c r="B64" s="13" t="s">
        <v>63</v>
      </c>
      <c r="C64" s="8">
        <v>8631384</v>
      </c>
      <c r="D64" s="8">
        <v>422621</v>
      </c>
      <c r="E64" s="8">
        <v>1149440</v>
      </c>
      <c r="F64" s="8">
        <v>642005</v>
      </c>
      <c r="G64" s="8">
        <v>5875652</v>
      </c>
      <c r="H64" s="8">
        <v>143937</v>
      </c>
      <c r="I64" s="8">
        <v>1310005</v>
      </c>
      <c r="J64" s="8">
        <f t="shared" si="3"/>
        <v>18175044</v>
      </c>
    </row>
    <row r="65" spans="2:10" s="2" customFormat="1" ht="18.75" x14ac:dyDescent="0.3">
      <c r="B65" s="2" t="s">
        <v>62</v>
      </c>
      <c r="C65" s="8">
        <v>3738190</v>
      </c>
      <c r="D65" s="8">
        <v>1359909</v>
      </c>
      <c r="E65" s="8">
        <v>2096884</v>
      </c>
      <c r="F65" s="8">
        <v>162355</v>
      </c>
      <c r="G65" s="8">
        <v>4081393</v>
      </c>
      <c r="H65" s="8">
        <v>464087</v>
      </c>
      <c r="I65" s="8">
        <v>520556</v>
      </c>
      <c r="J65" s="8">
        <f t="shared" si="3"/>
        <v>12423374</v>
      </c>
    </row>
    <row r="66" spans="2:10" s="2" customFormat="1" ht="24" customHeight="1" thickBot="1" x14ac:dyDescent="0.35">
      <c r="B66" s="9" t="s">
        <v>61</v>
      </c>
      <c r="C66" s="10">
        <f t="shared" ref="C66:I66" si="4">SUM(C51:C65)</f>
        <v>174931700</v>
      </c>
      <c r="D66" s="10">
        <f t="shared" si="4"/>
        <v>16450792</v>
      </c>
      <c r="E66" s="10">
        <f t="shared" si="4"/>
        <v>42403643</v>
      </c>
      <c r="F66" s="10">
        <f t="shared" si="4"/>
        <v>25591123</v>
      </c>
      <c r="G66" s="10">
        <f t="shared" si="4"/>
        <v>221051153</v>
      </c>
      <c r="H66" s="10">
        <f t="shared" si="4"/>
        <v>13756217</v>
      </c>
      <c r="I66" s="10">
        <f t="shared" si="4"/>
        <v>41493304</v>
      </c>
      <c r="J66" s="10">
        <f t="shared" si="3"/>
        <v>535677932</v>
      </c>
    </row>
    <row r="67" spans="2:10" s="2" customFormat="1" ht="9.75" customHeight="1" thickTop="1" x14ac:dyDescent="0.3">
      <c r="C67" s="8"/>
      <c r="D67" s="8"/>
      <c r="E67" s="8"/>
      <c r="F67" s="8"/>
      <c r="G67" s="8"/>
      <c r="H67" s="8"/>
      <c r="I67" s="8"/>
      <c r="J67" s="8"/>
    </row>
    <row r="68" spans="2:10" s="2" customFormat="1" ht="18.75" x14ac:dyDescent="0.3">
      <c r="B68" s="9" t="s">
        <v>60</v>
      </c>
      <c r="C68" s="12">
        <f t="shared" ref="C68:I68" si="5">C48-C66</f>
        <v>24976937</v>
      </c>
      <c r="D68" s="12">
        <f t="shared" si="5"/>
        <v>3664902</v>
      </c>
      <c r="E68" s="12">
        <f t="shared" si="5"/>
        <v>6169062</v>
      </c>
      <c r="F68" s="12">
        <f t="shared" si="5"/>
        <v>5229191</v>
      </c>
      <c r="G68" s="12">
        <f t="shared" si="5"/>
        <v>37953075</v>
      </c>
      <c r="H68" s="12">
        <f t="shared" si="5"/>
        <v>4697422</v>
      </c>
      <c r="I68" s="12">
        <f t="shared" si="5"/>
        <v>9193874</v>
      </c>
      <c r="J68" s="12">
        <f>SUM(C68:I68)</f>
        <v>91884463</v>
      </c>
    </row>
    <row r="69" spans="2:10" s="2" customFormat="1" ht="9" customHeight="1" x14ac:dyDescent="0.3">
      <c r="C69" s="8"/>
      <c r="D69" s="8"/>
      <c r="E69" s="8"/>
      <c r="F69" s="8"/>
      <c r="G69" s="8"/>
      <c r="H69" s="8"/>
      <c r="I69" s="8"/>
      <c r="J69" s="8"/>
    </row>
    <row r="70" spans="2:10" s="2" customFormat="1" ht="18.75" x14ac:dyDescent="0.3">
      <c r="B70" s="9" t="s">
        <v>59</v>
      </c>
      <c r="C70" s="8"/>
      <c r="D70" s="8"/>
      <c r="E70" s="8"/>
      <c r="F70" s="8"/>
      <c r="G70" s="8"/>
      <c r="H70" s="8"/>
      <c r="I70" s="8"/>
      <c r="J70" s="8"/>
    </row>
    <row r="71" spans="2:10" s="2" customFormat="1" ht="18.75" x14ac:dyDescent="0.3">
      <c r="B71" s="9" t="s">
        <v>58</v>
      </c>
      <c r="C71" s="8"/>
      <c r="D71" s="8"/>
      <c r="E71" s="8"/>
      <c r="F71" s="8"/>
      <c r="G71" s="8"/>
      <c r="H71" s="8"/>
      <c r="I71" s="8"/>
      <c r="J71" s="8"/>
    </row>
    <row r="72" spans="2:10" s="2" customFormat="1" ht="18.75" x14ac:dyDescent="0.3">
      <c r="B72" s="2" t="s">
        <v>57</v>
      </c>
      <c r="C72" s="8">
        <v>2927232</v>
      </c>
      <c r="D72" s="8">
        <v>207609</v>
      </c>
      <c r="E72" s="8">
        <v>1396667</v>
      </c>
      <c r="F72" s="8">
        <v>1527685</v>
      </c>
      <c r="G72" s="8">
        <v>2466763</v>
      </c>
      <c r="H72" s="8">
        <v>563885</v>
      </c>
      <c r="I72" s="8">
        <v>5942040</v>
      </c>
      <c r="J72" s="8">
        <f>SUM(C72:I72)</f>
        <v>15031881</v>
      </c>
    </row>
    <row r="73" spans="2:10" s="2" customFormat="1" ht="18.75" x14ac:dyDescent="0.3">
      <c r="B73" s="2" t="s">
        <v>56</v>
      </c>
      <c r="C73" s="8">
        <v>0</v>
      </c>
      <c r="D73" s="8">
        <v>0</v>
      </c>
      <c r="E73" s="8"/>
      <c r="F73" s="8">
        <v>886497</v>
      </c>
      <c r="G73" s="8">
        <v>0</v>
      </c>
      <c r="H73" s="8">
        <v>0</v>
      </c>
      <c r="I73" s="8">
        <v>3533750</v>
      </c>
      <c r="J73" s="8">
        <f>SUM(C73:I73)</f>
        <v>4420247</v>
      </c>
    </row>
    <row r="74" spans="2:10" s="2" customFormat="1" ht="18.75" x14ac:dyDescent="0.3">
      <c r="B74" s="2" t="s">
        <v>55</v>
      </c>
      <c r="C74" s="8">
        <v>0</v>
      </c>
      <c r="D74" s="8">
        <v>0</v>
      </c>
      <c r="E74" s="8">
        <v>0</v>
      </c>
      <c r="F74" s="8">
        <v>0</v>
      </c>
      <c r="G74" s="8">
        <v>0</v>
      </c>
      <c r="H74" s="8">
        <v>0</v>
      </c>
      <c r="I74" s="8">
        <v>0</v>
      </c>
      <c r="J74" s="8">
        <f>SUM(C74:I74)</f>
        <v>0</v>
      </c>
    </row>
    <row r="75" spans="2:10" s="2" customFormat="1" ht="18.75" x14ac:dyDescent="0.3">
      <c r="B75" s="9" t="s">
        <v>54</v>
      </c>
      <c r="C75" s="8">
        <v>0</v>
      </c>
      <c r="D75" s="8">
        <v>0</v>
      </c>
      <c r="E75" s="8">
        <v>0</v>
      </c>
      <c r="F75" s="8">
        <v>0</v>
      </c>
      <c r="G75" s="8">
        <v>3998967</v>
      </c>
      <c r="H75" s="8">
        <v>0</v>
      </c>
      <c r="I75" s="8">
        <v>0</v>
      </c>
      <c r="J75" s="8">
        <f>SUM(C75:I75)</f>
        <v>3998967</v>
      </c>
    </row>
    <row r="76" spans="2:10" s="2" customFormat="1" ht="18.75" x14ac:dyDescent="0.3">
      <c r="B76" s="9" t="s">
        <v>53</v>
      </c>
      <c r="C76" s="8"/>
      <c r="D76" s="8"/>
      <c r="E76" s="8"/>
      <c r="F76" s="8"/>
      <c r="G76" s="8"/>
      <c r="H76" s="8"/>
      <c r="I76" s="8"/>
      <c r="J76" s="8"/>
    </row>
    <row r="77" spans="2:10" s="2" customFormat="1" ht="18.75" x14ac:dyDescent="0.3">
      <c r="B77" s="2" t="s">
        <v>52</v>
      </c>
      <c r="C77" s="8">
        <v>2930616</v>
      </c>
      <c r="D77" s="8">
        <v>207609</v>
      </c>
      <c r="E77" s="8">
        <v>1791667</v>
      </c>
      <c r="F77" s="8">
        <v>748337</v>
      </c>
      <c r="G77" s="8">
        <v>6512634</v>
      </c>
      <c r="H77" s="8">
        <v>478989</v>
      </c>
      <c r="I77" s="8">
        <v>1016364</v>
      </c>
      <c r="J77" s="8">
        <f t="shared" ref="J77:J84" si="6">SUM(C77:I77)</f>
        <v>13686216</v>
      </c>
    </row>
    <row r="78" spans="2:10" s="2" customFormat="1" ht="18.75" x14ac:dyDescent="0.3">
      <c r="B78" s="2" t="s">
        <v>51</v>
      </c>
      <c r="C78" s="8">
        <v>11301341</v>
      </c>
      <c r="D78" s="8">
        <v>1528592</v>
      </c>
      <c r="E78" s="8">
        <v>2480667</v>
      </c>
      <c r="F78" s="8">
        <v>1194630</v>
      </c>
      <c r="G78" s="8">
        <v>14013657</v>
      </c>
      <c r="H78" s="8">
        <v>1544570</v>
      </c>
      <c r="I78" s="8">
        <v>1043493</v>
      </c>
      <c r="J78" s="8">
        <f t="shared" si="6"/>
        <v>33106950</v>
      </c>
    </row>
    <row r="79" spans="2:10" s="2" customFormat="1" ht="18.75" x14ac:dyDescent="0.3">
      <c r="B79" s="2" t="s">
        <v>50</v>
      </c>
      <c r="C79" s="11">
        <v>328663</v>
      </c>
      <c r="D79" s="11">
        <v>728</v>
      </c>
      <c r="E79" s="11">
        <v>88415</v>
      </c>
      <c r="F79" s="11">
        <v>95040</v>
      </c>
      <c r="G79" s="40">
        <v>-324721</v>
      </c>
      <c r="H79" s="11">
        <v>168626</v>
      </c>
      <c r="I79" s="11">
        <v>35061</v>
      </c>
      <c r="J79" s="11">
        <f t="shared" si="6"/>
        <v>391812</v>
      </c>
    </row>
    <row r="80" spans="2:10" s="2" customFormat="1" ht="21" x14ac:dyDescent="0.3">
      <c r="B80" s="2" t="s">
        <v>49</v>
      </c>
      <c r="C80" s="11">
        <v>5859764</v>
      </c>
      <c r="D80" s="11">
        <v>159966</v>
      </c>
      <c r="E80" s="11">
        <v>747810</v>
      </c>
      <c r="F80" s="11">
        <v>453112</v>
      </c>
      <c r="G80" s="11">
        <v>5105289</v>
      </c>
      <c r="H80" s="11">
        <v>159360</v>
      </c>
      <c r="I80" s="11">
        <v>3595399</v>
      </c>
      <c r="J80" s="11">
        <f t="shared" si="6"/>
        <v>16080700</v>
      </c>
    </row>
    <row r="81" spans="2:10" s="2" customFormat="1" ht="18.75" x14ac:dyDescent="0.3">
      <c r="B81" s="2" t="s">
        <v>48</v>
      </c>
      <c r="C81" s="11">
        <v>42087</v>
      </c>
      <c r="D81" s="11">
        <v>0</v>
      </c>
      <c r="E81" s="11">
        <v>12833</v>
      </c>
      <c r="F81" s="11">
        <v>0</v>
      </c>
      <c r="G81" s="11">
        <v>47903</v>
      </c>
      <c r="H81" s="11">
        <v>81422</v>
      </c>
      <c r="I81" s="11">
        <v>124236</v>
      </c>
      <c r="J81" s="11">
        <f t="shared" si="6"/>
        <v>308481</v>
      </c>
    </row>
    <row r="82" spans="2:10" s="2" customFormat="1" ht="18.75" x14ac:dyDescent="0.3">
      <c r="B82" s="2" t="s">
        <v>47</v>
      </c>
      <c r="C82" s="11">
        <v>9504</v>
      </c>
      <c r="D82" s="40">
        <v>1631241</v>
      </c>
      <c r="E82" s="40">
        <v>-16639</v>
      </c>
      <c r="F82" s="11">
        <v>187506</v>
      </c>
      <c r="G82" s="11">
        <v>3149817</v>
      </c>
      <c r="H82" s="11">
        <v>1542645</v>
      </c>
      <c r="I82" s="40">
        <v>-4209127</v>
      </c>
      <c r="J82" s="11">
        <f t="shared" si="6"/>
        <v>2294947</v>
      </c>
    </row>
    <row r="83" spans="2:10" s="2" customFormat="1" ht="18.75" x14ac:dyDescent="0.3">
      <c r="B83" s="2" t="s">
        <v>46</v>
      </c>
      <c r="C83" s="11">
        <v>1577730</v>
      </c>
      <c r="D83" s="40">
        <v>-70843</v>
      </c>
      <c r="E83" s="40">
        <v>-332358</v>
      </c>
      <c r="F83" s="11">
        <v>136384</v>
      </c>
      <c r="G83" s="11">
        <v>2982766</v>
      </c>
      <c r="H83" s="11">
        <v>157925</v>
      </c>
      <c r="I83" s="40">
        <v>-1887342</v>
      </c>
      <c r="J83" s="11">
        <f t="shared" si="6"/>
        <v>2564262</v>
      </c>
    </row>
    <row r="84" spans="2:10" s="2" customFormat="1" ht="29.25" customHeight="1" thickBot="1" x14ac:dyDescent="0.35">
      <c r="B84" s="9" t="s">
        <v>45</v>
      </c>
      <c r="C84" s="10">
        <f t="shared" ref="C84:I84" si="7">SUM(C72:C83)</f>
        <v>24976937</v>
      </c>
      <c r="D84" s="10">
        <f t="shared" si="7"/>
        <v>3664902</v>
      </c>
      <c r="E84" s="10">
        <f t="shared" si="7"/>
        <v>6169062</v>
      </c>
      <c r="F84" s="10">
        <f t="shared" si="7"/>
        <v>5229191</v>
      </c>
      <c r="G84" s="10">
        <f t="shared" si="7"/>
        <v>37953075</v>
      </c>
      <c r="H84" s="10">
        <f t="shared" si="7"/>
        <v>4697422</v>
      </c>
      <c r="I84" s="10">
        <f t="shared" si="7"/>
        <v>9193874</v>
      </c>
      <c r="J84" s="10">
        <f t="shared" si="6"/>
        <v>91884463</v>
      </c>
    </row>
    <row r="85" spans="2:10" s="2" customFormat="1" ht="18" customHeight="1" thickTop="1" x14ac:dyDescent="0.3">
      <c r="C85" s="8"/>
      <c r="D85" s="8"/>
      <c r="E85" s="8"/>
      <c r="F85" s="8"/>
      <c r="G85" s="8"/>
      <c r="H85" s="8"/>
      <c r="I85" s="8"/>
      <c r="J85" s="8"/>
    </row>
    <row r="86" spans="2:10" s="2" customFormat="1" ht="18.75" x14ac:dyDescent="0.3">
      <c r="B86" s="9" t="s">
        <v>44</v>
      </c>
      <c r="C86" s="8"/>
      <c r="D86" s="8"/>
      <c r="E86" s="8"/>
      <c r="F86" s="8"/>
      <c r="G86" s="8"/>
      <c r="H86" s="8"/>
      <c r="I86" s="8"/>
      <c r="J86" s="8"/>
    </row>
    <row r="87" spans="2:10" s="2" customFormat="1" ht="18.75" x14ac:dyDescent="0.3">
      <c r="B87" s="2" t="s">
        <v>43</v>
      </c>
      <c r="C87" s="8">
        <v>27530620</v>
      </c>
      <c r="D87" s="8">
        <v>100681</v>
      </c>
      <c r="E87" s="8">
        <v>12991872</v>
      </c>
      <c r="F87" s="8">
        <v>5657552</v>
      </c>
      <c r="G87" s="8">
        <v>41664432</v>
      </c>
      <c r="H87" s="8">
        <v>5314019</v>
      </c>
      <c r="I87" s="8">
        <v>13515468</v>
      </c>
      <c r="J87" s="8">
        <f t="shared" ref="J87:J97" si="8">SUM(C87:I87)</f>
        <v>106774644</v>
      </c>
    </row>
    <row r="88" spans="2:10" s="2" customFormat="1" ht="18.75" x14ac:dyDescent="0.3">
      <c r="B88" s="2" t="s">
        <v>42</v>
      </c>
      <c r="C88" s="8">
        <v>0</v>
      </c>
      <c r="D88" s="8">
        <v>0</v>
      </c>
      <c r="E88" s="8">
        <v>0</v>
      </c>
      <c r="F88" s="8">
        <v>232084</v>
      </c>
      <c r="G88" s="8">
        <v>676829</v>
      </c>
      <c r="H88" s="8">
        <v>0</v>
      </c>
      <c r="I88" s="8">
        <v>0</v>
      </c>
      <c r="J88" s="8">
        <f t="shared" si="8"/>
        <v>908913</v>
      </c>
    </row>
    <row r="89" spans="2:10" s="2" customFormat="1" ht="18.75" x14ac:dyDescent="0.3">
      <c r="B89" s="2" t="s">
        <v>41</v>
      </c>
      <c r="C89" s="8">
        <v>27530620</v>
      </c>
      <c r="D89" s="8">
        <v>100681</v>
      </c>
      <c r="E89" s="8">
        <v>12991872</v>
      </c>
      <c r="F89" s="8">
        <v>5425468</v>
      </c>
      <c r="G89" s="8">
        <v>40987603</v>
      </c>
      <c r="H89" s="8">
        <v>5314019</v>
      </c>
      <c r="I89" s="8">
        <v>13515468</v>
      </c>
      <c r="J89" s="8">
        <f t="shared" si="8"/>
        <v>105865731</v>
      </c>
    </row>
    <row r="90" spans="2:10" s="2" customFormat="1" ht="18.75" x14ac:dyDescent="0.3">
      <c r="B90" s="2" t="s">
        <v>40</v>
      </c>
      <c r="C90" s="8">
        <v>52425302</v>
      </c>
      <c r="D90" s="8">
        <v>5561286</v>
      </c>
      <c r="E90" s="8">
        <v>12055394</v>
      </c>
      <c r="F90" s="8">
        <v>11000595</v>
      </c>
      <c r="G90" s="8">
        <v>71481037</v>
      </c>
      <c r="H90" s="8">
        <v>9572553</v>
      </c>
      <c r="I90" s="8">
        <v>11307009</v>
      </c>
      <c r="J90" s="8">
        <f t="shared" si="8"/>
        <v>173403176</v>
      </c>
    </row>
    <row r="91" spans="2:10" s="2" customFormat="1" ht="18.75" customHeight="1" x14ac:dyDescent="0.3">
      <c r="B91" s="2" t="s">
        <v>39</v>
      </c>
      <c r="C91" s="8">
        <v>0</v>
      </c>
      <c r="D91" s="8">
        <v>0</v>
      </c>
      <c r="E91" s="8">
        <v>0</v>
      </c>
      <c r="F91" s="8">
        <v>0</v>
      </c>
      <c r="G91" s="8">
        <v>0</v>
      </c>
      <c r="H91" s="8">
        <v>0</v>
      </c>
      <c r="I91" s="8">
        <v>0</v>
      </c>
      <c r="J91" s="8">
        <f t="shared" si="8"/>
        <v>0</v>
      </c>
    </row>
    <row r="92" spans="2:10" s="2" customFormat="1" ht="18.75" x14ac:dyDescent="0.3">
      <c r="B92" s="2" t="s">
        <v>38</v>
      </c>
      <c r="C92" s="8">
        <v>0</v>
      </c>
      <c r="D92" s="8">
        <v>0</v>
      </c>
      <c r="E92" s="8">
        <v>0</v>
      </c>
      <c r="F92" s="8">
        <v>0</v>
      </c>
      <c r="G92" s="8">
        <v>0</v>
      </c>
      <c r="H92" s="8">
        <v>300887</v>
      </c>
      <c r="I92" s="8">
        <v>0</v>
      </c>
      <c r="J92" s="8">
        <f t="shared" si="8"/>
        <v>300887</v>
      </c>
    </row>
    <row r="93" spans="2:10" s="2" customFormat="1" ht="18.75" x14ac:dyDescent="0.3">
      <c r="B93" s="2" t="s">
        <v>37</v>
      </c>
      <c r="C93" s="8">
        <v>3251302</v>
      </c>
      <c r="D93" s="8">
        <v>0</v>
      </c>
      <c r="E93" s="8">
        <v>566900</v>
      </c>
      <c r="F93" s="8">
        <v>0</v>
      </c>
      <c r="G93" s="8">
        <v>4289346</v>
      </c>
      <c r="H93" s="8">
        <v>0</v>
      </c>
      <c r="I93" s="8">
        <v>715000</v>
      </c>
      <c r="J93" s="8">
        <f t="shared" si="8"/>
        <v>8822548</v>
      </c>
    </row>
    <row r="94" spans="2:10" s="2" customFormat="1" ht="18.75" x14ac:dyDescent="0.3">
      <c r="B94" s="2" t="s">
        <v>36</v>
      </c>
      <c r="C94" s="8">
        <v>6934647</v>
      </c>
      <c r="D94" s="8">
        <v>14917</v>
      </c>
      <c r="E94" s="8">
        <v>235955</v>
      </c>
      <c r="F94" s="8">
        <v>62470</v>
      </c>
      <c r="G94" s="8">
        <v>1402294</v>
      </c>
      <c r="H94" s="8">
        <v>18003</v>
      </c>
      <c r="I94" s="8">
        <v>258156</v>
      </c>
      <c r="J94" s="8">
        <f t="shared" si="8"/>
        <v>8926442</v>
      </c>
    </row>
    <row r="95" spans="2:10" s="2" customFormat="1" ht="18.75" x14ac:dyDescent="0.3">
      <c r="B95" s="2" t="s">
        <v>35</v>
      </c>
      <c r="C95" s="8">
        <v>8181785</v>
      </c>
      <c r="D95" s="8">
        <v>3281893</v>
      </c>
      <c r="E95" s="8">
        <v>3160669</v>
      </c>
      <c r="F95" s="8">
        <v>175506</v>
      </c>
      <c r="G95" s="8">
        <v>597753</v>
      </c>
      <c r="H95" s="8">
        <v>137471</v>
      </c>
      <c r="I95" s="8">
        <v>915961</v>
      </c>
      <c r="J95" s="8">
        <f t="shared" si="8"/>
        <v>16451038</v>
      </c>
    </row>
    <row r="96" spans="2:10" s="2" customFormat="1" ht="18.75" x14ac:dyDescent="0.3">
      <c r="B96" s="2" t="s">
        <v>34</v>
      </c>
      <c r="C96" s="8">
        <v>6408116</v>
      </c>
      <c r="D96" s="8">
        <v>5090125</v>
      </c>
      <c r="E96" s="8">
        <v>32019</v>
      </c>
      <c r="F96" s="8">
        <v>3905444</v>
      </c>
      <c r="G96" s="8">
        <v>14603231</v>
      </c>
      <c r="H96" s="8">
        <v>1051589</v>
      </c>
      <c r="I96" s="8">
        <v>579051</v>
      </c>
      <c r="J96" s="8">
        <f t="shared" si="8"/>
        <v>31669575</v>
      </c>
    </row>
    <row r="97" spans="1:10" s="2" customFormat="1" ht="18.75" x14ac:dyDescent="0.3">
      <c r="B97" s="2" t="s">
        <v>33</v>
      </c>
      <c r="C97" s="8">
        <v>10494823</v>
      </c>
      <c r="D97" s="8">
        <v>815135</v>
      </c>
      <c r="E97" s="8">
        <v>10558946</v>
      </c>
      <c r="F97" s="8">
        <v>1654096</v>
      </c>
      <c r="G97" s="8">
        <v>6558156</v>
      </c>
      <c r="H97" s="8">
        <v>758885</v>
      </c>
      <c r="I97" s="8">
        <v>10653247</v>
      </c>
      <c r="J97" s="8">
        <f t="shared" si="8"/>
        <v>41493288</v>
      </c>
    </row>
    <row r="98" spans="1:10" s="2" customFormat="1" ht="18.75" x14ac:dyDescent="0.3">
      <c r="B98" s="2" t="s">
        <v>32</v>
      </c>
      <c r="C98" s="8"/>
      <c r="D98" s="8"/>
      <c r="E98" s="8"/>
      <c r="F98" s="8"/>
      <c r="G98" s="8"/>
      <c r="H98" s="8"/>
      <c r="I98" s="8"/>
      <c r="J98" s="8"/>
    </row>
    <row r="99" spans="1:10" s="2" customFormat="1" ht="18.75" x14ac:dyDescent="0.3">
      <c r="B99" s="2" t="s">
        <v>31</v>
      </c>
      <c r="C99" s="8">
        <v>1289568</v>
      </c>
      <c r="D99" s="8">
        <v>28667</v>
      </c>
      <c r="E99" s="8">
        <v>1012538</v>
      </c>
      <c r="F99" s="8">
        <v>126091</v>
      </c>
      <c r="G99" s="8">
        <v>4189048</v>
      </c>
      <c r="H99" s="8">
        <v>143439</v>
      </c>
      <c r="I99" s="8">
        <v>1307692</v>
      </c>
      <c r="J99" s="8">
        <f>SUM(C99:I99)</f>
        <v>8097043</v>
      </c>
    </row>
    <row r="100" spans="1:10" s="2" customFormat="1" ht="21.75" customHeight="1" x14ac:dyDescent="0.3">
      <c r="B100" s="2" t="s">
        <v>30</v>
      </c>
      <c r="C100" s="8">
        <v>2062947</v>
      </c>
      <c r="D100" s="8">
        <v>133444</v>
      </c>
      <c r="E100" s="8">
        <v>149892</v>
      </c>
      <c r="F100" s="8">
        <v>447504</v>
      </c>
      <c r="G100" s="8">
        <v>4804724</v>
      </c>
      <c r="H100" s="8">
        <v>159360</v>
      </c>
      <c r="I100" s="8">
        <v>3595399</v>
      </c>
      <c r="J100" s="8">
        <f>SUM(C100:I100)</f>
        <v>11353270</v>
      </c>
    </row>
    <row r="101" spans="1:10" s="2" customFormat="1" ht="20.25" customHeight="1" x14ac:dyDescent="0.3">
      <c r="B101" s="2" t="s">
        <v>29</v>
      </c>
      <c r="C101" s="6">
        <v>0</v>
      </c>
      <c r="D101" s="6">
        <v>0</v>
      </c>
      <c r="E101" s="6">
        <v>0</v>
      </c>
      <c r="F101" s="6">
        <v>0</v>
      </c>
      <c r="G101" s="7">
        <v>10231</v>
      </c>
      <c r="H101" s="6">
        <v>2299</v>
      </c>
      <c r="I101" s="6">
        <v>0</v>
      </c>
      <c r="J101" s="8">
        <f>SUM(C101:I101)</f>
        <v>12530</v>
      </c>
    </row>
    <row r="102" spans="1:10" ht="15.75" x14ac:dyDescent="0.25">
      <c r="B102" s="41"/>
      <c r="C102" s="42"/>
      <c r="D102" s="42"/>
      <c r="E102" s="42"/>
      <c r="F102" s="42"/>
      <c r="G102" s="42"/>
      <c r="H102" s="42"/>
      <c r="I102" s="42"/>
      <c r="J102" s="42"/>
    </row>
    <row r="103" spans="1:10" s="2" customFormat="1" ht="8.25" customHeight="1" x14ac:dyDescent="0.3">
      <c r="C103" s="1"/>
      <c r="D103" s="1"/>
      <c r="E103" s="1"/>
      <c r="F103" s="1"/>
      <c r="G103" s="1"/>
      <c r="H103" s="1"/>
      <c r="I103" s="1"/>
      <c r="J103" s="1"/>
    </row>
    <row r="104" spans="1:10" s="2" customFormat="1" ht="21" customHeight="1" x14ac:dyDescent="0.3">
      <c r="B104" s="5"/>
      <c r="C104" s="4"/>
      <c r="D104" s="4"/>
      <c r="E104" s="4"/>
      <c r="F104" s="3"/>
      <c r="G104" s="3"/>
      <c r="H104" s="3"/>
      <c r="I104" s="3"/>
      <c r="J104" s="3"/>
    </row>
    <row r="105" spans="1:10" s="2" customFormat="1" ht="11.25" customHeight="1" x14ac:dyDescent="0.3">
      <c r="B105" s="5"/>
      <c r="C105" s="4"/>
      <c r="D105" s="4"/>
      <c r="E105" s="4"/>
      <c r="F105" s="3"/>
      <c r="G105" s="3"/>
      <c r="H105" s="3"/>
      <c r="I105" s="3"/>
      <c r="J105" s="3"/>
    </row>
    <row r="106" spans="1:10" s="2" customFormat="1" ht="21" customHeight="1" x14ac:dyDescent="0.3">
      <c r="B106" s="43"/>
      <c r="C106" s="4"/>
      <c r="D106" s="4"/>
      <c r="E106" s="4"/>
      <c r="F106" s="3"/>
      <c r="G106" s="3"/>
      <c r="H106" s="3"/>
      <c r="I106" s="3"/>
      <c r="J106" s="3"/>
    </row>
    <row r="107" spans="1:10" s="2" customFormat="1" ht="21" customHeight="1" x14ac:dyDescent="0.3">
      <c r="A107" s="44"/>
      <c r="B107" s="45" t="s">
        <v>28</v>
      </c>
      <c r="C107" s="45"/>
      <c r="D107" s="45"/>
      <c r="E107" s="45"/>
      <c r="F107" s="45"/>
      <c r="G107" s="45"/>
      <c r="H107" s="45"/>
      <c r="I107" s="45"/>
      <c r="J107" s="3"/>
    </row>
    <row r="108" spans="1:10" s="2" customFormat="1" ht="21" customHeight="1" x14ac:dyDescent="0.3">
      <c r="A108" s="44"/>
      <c r="B108" s="45" t="s">
        <v>27</v>
      </c>
      <c r="C108" s="45"/>
      <c r="D108" s="45"/>
      <c r="E108" s="45"/>
      <c r="F108" s="45"/>
      <c r="G108" s="45"/>
      <c r="H108" s="45"/>
      <c r="I108" s="45"/>
      <c r="J108" s="3"/>
    </row>
    <row r="109" spans="1:10" s="2" customFormat="1" ht="21" customHeight="1" x14ac:dyDescent="0.3">
      <c r="A109" s="44"/>
      <c r="B109" s="46"/>
      <c r="C109" s="44"/>
      <c r="D109" s="44"/>
      <c r="E109" s="44"/>
      <c r="F109" s="44"/>
      <c r="G109" s="44"/>
      <c r="H109" s="44"/>
      <c r="I109" s="44"/>
      <c r="J109" s="3"/>
    </row>
    <row r="110" spans="1:10" s="2" customFormat="1" ht="21" customHeight="1" x14ac:dyDescent="0.3">
      <c r="A110" s="44"/>
      <c r="B110" s="47" t="s">
        <v>26</v>
      </c>
      <c r="C110" s="48"/>
      <c r="D110" s="48"/>
      <c r="E110" s="48"/>
      <c r="F110" s="44"/>
      <c r="G110" s="49" t="s">
        <v>25</v>
      </c>
      <c r="H110" s="50"/>
      <c r="I110" s="51"/>
      <c r="J110" s="3"/>
    </row>
    <row r="111" spans="1:10" s="2" customFormat="1" ht="21" customHeight="1" x14ac:dyDescent="0.3">
      <c r="A111" s="50"/>
      <c r="B111" s="43"/>
      <c r="C111" s="50"/>
      <c r="D111" s="50"/>
      <c r="E111" s="50"/>
      <c r="F111" s="50"/>
      <c r="G111" s="50"/>
      <c r="H111" s="50"/>
      <c r="I111" s="50"/>
      <c r="J111" s="3"/>
    </row>
    <row r="112" spans="1:10" s="2" customFormat="1" ht="21" customHeight="1" x14ac:dyDescent="0.3">
      <c r="A112" s="50"/>
      <c r="B112" s="48" t="s">
        <v>24</v>
      </c>
      <c r="C112" s="48" t="s">
        <v>23</v>
      </c>
      <c r="D112" s="48"/>
      <c r="E112" s="48"/>
      <c r="F112" s="50"/>
      <c r="G112" s="52">
        <v>36464</v>
      </c>
      <c r="H112" s="50"/>
      <c r="I112" s="50"/>
      <c r="J112" s="3"/>
    </row>
    <row r="113" spans="1:10" s="2" customFormat="1" ht="21" customHeight="1" x14ac:dyDescent="0.3">
      <c r="A113" s="50"/>
      <c r="B113" s="48"/>
      <c r="C113" s="48"/>
      <c r="D113" s="48"/>
      <c r="E113" s="48"/>
      <c r="F113" s="50"/>
      <c r="G113" s="52"/>
      <c r="H113" s="50"/>
      <c r="I113" s="50"/>
      <c r="J113" s="3"/>
    </row>
    <row r="114" spans="1:10" s="2" customFormat="1" ht="21" customHeight="1" x14ac:dyDescent="0.3">
      <c r="A114" s="50"/>
      <c r="B114" s="48" t="s">
        <v>22</v>
      </c>
      <c r="C114" s="48" t="s">
        <v>21</v>
      </c>
      <c r="D114" s="48"/>
      <c r="E114" s="48"/>
      <c r="F114" s="50"/>
      <c r="G114" s="53">
        <v>36525</v>
      </c>
      <c r="H114" s="54"/>
      <c r="I114" s="50"/>
      <c r="J114" s="3"/>
    </row>
    <row r="115" spans="1:10" s="2" customFormat="1" ht="21" customHeight="1" x14ac:dyDescent="0.3">
      <c r="A115" s="50"/>
      <c r="B115" s="48"/>
      <c r="C115" s="48"/>
      <c r="D115" s="48"/>
      <c r="E115" s="48"/>
      <c r="F115" s="50"/>
      <c r="G115" s="52"/>
      <c r="H115" s="50"/>
      <c r="I115" s="50"/>
      <c r="J115" s="3"/>
    </row>
    <row r="116" spans="1:10" s="2" customFormat="1" ht="21" customHeight="1" x14ac:dyDescent="0.3">
      <c r="A116" s="50"/>
      <c r="B116" s="48" t="s">
        <v>20</v>
      </c>
      <c r="C116" s="48" t="s">
        <v>19</v>
      </c>
      <c r="D116" s="48"/>
      <c r="E116" s="48"/>
      <c r="F116" s="50"/>
      <c r="G116" s="52">
        <v>36464</v>
      </c>
      <c r="H116" s="50"/>
      <c r="I116" s="50"/>
      <c r="J116" s="3"/>
    </row>
    <row r="117" spans="1:10" s="2" customFormat="1" ht="21" customHeight="1" x14ac:dyDescent="0.3">
      <c r="A117" s="50"/>
      <c r="B117" s="48"/>
      <c r="C117" s="48"/>
      <c r="D117" s="48"/>
      <c r="E117" s="48"/>
      <c r="F117" s="50"/>
      <c r="G117" s="52"/>
      <c r="H117" s="50"/>
      <c r="I117" s="50"/>
      <c r="J117" s="3"/>
    </row>
    <row r="118" spans="1:10" s="2" customFormat="1" ht="21" customHeight="1" x14ac:dyDescent="0.3">
      <c r="A118" s="50"/>
      <c r="B118" s="48" t="s">
        <v>18</v>
      </c>
      <c r="C118" s="48" t="s">
        <v>17</v>
      </c>
      <c r="D118" s="48"/>
      <c r="E118" s="48"/>
      <c r="F118" s="50"/>
      <c r="G118" s="53">
        <v>36525</v>
      </c>
      <c r="H118" s="54"/>
      <c r="I118" s="50"/>
      <c r="J118" s="3"/>
    </row>
    <row r="119" spans="1:10" s="2" customFormat="1" ht="21" customHeight="1" x14ac:dyDescent="0.3">
      <c r="A119" s="50"/>
      <c r="B119" s="48"/>
      <c r="C119" s="48"/>
      <c r="D119" s="48"/>
      <c r="E119" s="48"/>
      <c r="F119" s="50"/>
      <c r="G119" s="52"/>
      <c r="H119" s="50"/>
      <c r="I119" s="50"/>
      <c r="J119" s="3"/>
    </row>
    <row r="120" spans="1:10" s="2" customFormat="1" ht="21" customHeight="1" x14ac:dyDescent="0.3">
      <c r="A120" s="50"/>
      <c r="B120" s="48" t="s">
        <v>16</v>
      </c>
      <c r="C120" s="48" t="s">
        <v>15</v>
      </c>
      <c r="D120" s="48"/>
      <c r="E120" s="48"/>
      <c r="F120" s="50"/>
      <c r="G120" s="53">
        <v>38625</v>
      </c>
      <c r="H120" s="54"/>
      <c r="I120" s="50" t="s">
        <v>14</v>
      </c>
      <c r="J120" s="3"/>
    </row>
    <row r="121" spans="1:10" s="2" customFormat="1" ht="21" customHeight="1" x14ac:dyDescent="0.3">
      <c r="A121" s="50"/>
      <c r="B121" s="48"/>
      <c r="C121" s="48"/>
      <c r="D121" s="48"/>
      <c r="E121" s="48"/>
      <c r="F121" s="50"/>
      <c r="G121" s="52"/>
      <c r="H121" s="50"/>
      <c r="I121" s="50"/>
      <c r="J121" s="3"/>
    </row>
    <row r="122" spans="1:10" s="2" customFormat="1" ht="21" customHeight="1" x14ac:dyDescent="0.3">
      <c r="A122" s="50"/>
      <c r="B122" s="48" t="s">
        <v>13</v>
      </c>
      <c r="C122" s="48" t="s">
        <v>12</v>
      </c>
      <c r="D122" s="48"/>
      <c r="E122" s="48"/>
      <c r="F122" s="50"/>
      <c r="G122" s="53">
        <v>36525</v>
      </c>
      <c r="H122" s="54"/>
      <c r="I122" s="50"/>
      <c r="J122" s="3"/>
    </row>
    <row r="123" spans="1:10" s="2" customFormat="1" ht="21" customHeight="1" x14ac:dyDescent="0.3">
      <c r="A123" s="50"/>
      <c r="B123" s="48"/>
      <c r="C123" s="48"/>
      <c r="D123" s="48"/>
      <c r="E123" s="48"/>
      <c r="F123" s="50"/>
      <c r="G123" s="52"/>
      <c r="H123" s="50"/>
      <c r="I123" s="50"/>
      <c r="J123" s="3"/>
    </row>
    <row r="124" spans="1:10" s="2" customFormat="1" ht="21" customHeight="1" x14ac:dyDescent="0.3">
      <c r="A124" s="50"/>
      <c r="B124" s="48" t="s">
        <v>11</v>
      </c>
      <c r="C124" s="48" t="s">
        <v>10</v>
      </c>
      <c r="D124" s="48"/>
      <c r="E124" s="48"/>
      <c r="F124" s="50"/>
      <c r="G124" s="52">
        <v>36464</v>
      </c>
      <c r="H124" s="50"/>
      <c r="I124" s="50"/>
      <c r="J124" s="3"/>
    </row>
    <row r="125" spans="1:10" s="2" customFormat="1" ht="21" customHeight="1" x14ac:dyDescent="0.3">
      <c r="A125" s="50"/>
      <c r="B125" s="48"/>
      <c r="C125" s="48"/>
      <c r="D125" s="48"/>
      <c r="E125" s="48"/>
      <c r="F125" s="50"/>
      <c r="G125" s="52"/>
      <c r="H125" s="50"/>
      <c r="I125" s="50"/>
      <c r="J125" s="3"/>
    </row>
    <row r="126" spans="1:10" s="2" customFormat="1" ht="21" customHeight="1" x14ac:dyDescent="0.3">
      <c r="A126" s="50"/>
      <c r="B126" s="48"/>
      <c r="C126" s="48"/>
      <c r="D126" s="48"/>
      <c r="E126" s="48"/>
      <c r="F126" s="50"/>
      <c r="G126" s="52"/>
      <c r="H126" s="50"/>
      <c r="I126" s="50"/>
      <c r="J126" s="3"/>
    </row>
    <row r="127" spans="1:10" s="2" customFormat="1" ht="21" customHeight="1" x14ac:dyDescent="0.3">
      <c r="A127" s="50"/>
      <c r="B127" s="48"/>
      <c r="C127" s="48"/>
      <c r="D127" s="48"/>
      <c r="E127" s="48"/>
      <c r="F127" s="50"/>
      <c r="G127" s="50"/>
      <c r="H127" s="50"/>
      <c r="I127" s="50"/>
      <c r="J127" s="3"/>
    </row>
    <row r="128" spans="1:10" s="2" customFormat="1" ht="21" customHeight="1" x14ac:dyDescent="0.3">
      <c r="A128" s="50"/>
      <c r="B128" s="50"/>
      <c r="C128" s="50"/>
      <c r="D128" s="50"/>
      <c r="E128" s="50"/>
      <c r="F128" s="50"/>
      <c r="G128" s="50"/>
      <c r="H128" s="50"/>
      <c r="I128" s="50"/>
      <c r="J128" s="3"/>
    </row>
    <row r="129" spans="1:12" s="2" customFormat="1" ht="21" customHeight="1" x14ac:dyDescent="0.3">
      <c r="A129" s="50"/>
      <c r="B129" s="55" t="s">
        <v>9</v>
      </c>
      <c r="C129" s="48"/>
      <c r="D129" s="48"/>
      <c r="E129" s="48"/>
      <c r="F129" s="48"/>
      <c r="G129" s="50"/>
      <c r="H129" s="50"/>
      <c r="I129" s="48"/>
      <c r="J129" s="3"/>
    </row>
    <row r="130" spans="1:12" s="2" customFormat="1" ht="14.25" customHeight="1" x14ac:dyDescent="0.3">
      <c r="A130" s="50"/>
      <c r="B130" s="55"/>
      <c r="C130" s="48"/>
      <c r="D130" s="48"/>
      <c r="E130" s="48"/>
      <c r="F130" s="48"/>
      <c r="G130" s="50"/>
      <c r="H130" s="50"/>
      <c r="I130" s="48"/>
      <c r="J130" s="3"/>
    </row>
    <row r="131" spans="1:12" s="2" customFormat="1" ht="43.5" customHeight="1" x14ac:dyDescent="0.3">
      <c r="A131" s="56">
        <v>1</v>
      </c>
      <c r="B131" s="57" t="s">
        <v>8</v>
      </c>
      <c r="C131" s="57"/>
      <c r="D131" s="57"/>
      <c r="E131" s="57"/>
      <c r="F131" s="57"/>
      <c r="G131" s="57"/>
      <c r="H131" s="57"/>
      <c r="I131" s="57"/>
      <c r="J131" s="3"/>
    </row>
    <row r="132" spans="1:12" s="2" customFormat="1" ht="39.75" customHeight="1" x14ac:dyDescent="0.3">
      <c r="A132" s="56"/>
      <c r="B132" s="58" t="s">
        <v>7</v>
      </c>
      <c r="C132" s="58"/>
      <c r="D132" s="58"/>
      <c r="E132" s="58"/>
      <c r="F132" s="58"/>
      <c r="G132" s="58"/>
      <c r="H132" s="58"/>
      <c r="I132" s="58"/>
      <c r="J132" s="3"/>
    </row>
    <row r="133" spans="1:12" s="2" customFormat="1" ht="21" customHeight="1" x14ac:dyDescent="0.3">
      <c r="A133" s="56"/>
      <c r="B133" s="48"/>
      <c r="C133" s="48"/>
      <c r="D133" s="48"/>
      <c r="E133" s="48"/>
      <c r="F133" s="48"/>
      <c r="G133" s="48"/>
      <c r="H133" s="48"/>
      <c r="I133" s="48"/>
      <c r="J133" s="3"/>
    </row>
    <row r="134" spans="1:12" s="2" customFormat="1" ht="21" customHeight="1" x14ac:dyDescent="0.3">
      <c r="A134" s="56">
        <v>2</v>
      </c>
      <c r="B134" s="59" t="s">
        <v>6</v>
      </c>
      <c r="C134" s="48"/>
      <c r="D134" s="48"/>
      <c r="E134" s="48"/>
      <c r="F134" s="48"/>
      <c r="G134" s="48"/>
      <c r="H134" s="48"/>
      <c r="I134" s="48"/>
      <c r="J134" s="3"/>
    </row>
    <row r="135" spans="1:12" s="2" customFormat="1" ht="21" customHeight="1" x14ac:dyDescent="0.3">
      <c r="A135" s="56"/>
      <c r="B135" s="48"/>
      <c r="C135" s="48"/>
      <c r="D135" s="48"/>
      <c r="E135" s="48"/>
      <c r="F135" s="48"/>
      <c r="G135" s="48"/>
      <c r="H135" s="48"/>
      <c r="I135" s="48"/>
      <c r="J135" s="3"/>
    </row>
    <row r="136" spans="1:12" s="2" customFormat="1" ht="21" customHeight="1" x14ac:dyDescent="0.3">
      <c r="A136" s="56">
        <v>3</v>
      </c>
      <c r="B136" s="59" t="s">
        <v>5</v>
      </c>
      <c r="C136" s="48"/>
      <c r="D136" s="48"/>
      <c r="E136" s="48"/>
      <c r="F136" s="48"/>
      <c r="G136" s="48"/>
      <c r="H136" s="48"/>
      <c r="I136" s="48"/>
      <c r="J136" s="3"/>
    </row>
    <row r="137" spans="1:12" s="2" customFormat="1" ht="21" customHeight="1" x14ac:dyDescent="0.3">
      <c r="A137" s="56"/>
      <c r="B137" s="59"/>
      <c r="C137" s="48"/>
      <c r="D137" s="48"/>
      <c r="E137" s="48"/>
      <c r="F137" s="48"/>
      <c r="G137" s="48"/>
      <c r="H137" s="48"/>
      <c r="I137" s="48"/>
      <c r="J137" s="3"/>
    </row>
    <row r="138" spans="1:12" s="2" customFormat="1" ht="36" customHeight="1" x14ac:dyDescent="0.3">
      <c r="A138" s="56">
        <v>4</v>
      </c>
      <c r="B138" s="57" t="s">
        <v>4</v>
      </c>
      <c r="C138" s="57"/>
      <c r="D138" s="57"/>
      <c r="E138" s="57"/>
      <c r="F138" s="57"/>
      <c r="G138" s="57"/>
      <c r="H138" s="57"/>
      <c r="I138" s="57"/>
      <c r="J138" s="3"/>
    </row>
    <row r="139" spans="1:12" s="2" customFormat="1" ht="21" customHeight="1" x14ac:dyDescent="0.3">
      <c r="A139" s="56"/>
      <c r="B139" s="48"/>
      <c r="C139" s="59"/>
      <c r="D139" s="51"/>
      <c r="E139" s="48"/>
      <c r="F139" s="48"/>
      <c r="G139" s="48"/>
      <c r="H139" s="48"/>
      <c r="I139" s="48"/>
      <c r="J139" s="3"/>
    </row>
    <row r="140" spans="1:12" s="2" customFormat="1" ht="21" customHeight="1" x14ac:dyDescent="0.3">
      <c r="A140" s="56">
        <v>5</v>
      </c>
      <c r="B140" s="57" t="s">
        <v>3</v>
      </c>
      <c r="C140" s="60"/>
      <c r="D140" s="60"/>
      <c r="E140" s="60"/>
      <c r="F140" s="60"/>
      <c r="G140" s="60"/>
      <c r="H140" s="60"/>
      <c r="I140" s="60"/>
      <c r="J140" s="3"/>
    </row>
    <row r="141" spans="1:12" s="2" customFormat="1" ht="21" customHeight="1" x14ac:dyDescent="0.3">
      <c r="A141" s="56"/>
      <c r="B141" s="61"/>
      <c r="C141" s="61"/>
      <c r="D141" s="61"/>
      <c r="E141" s="61"/>
      <c r="F141" s="61"/>
      <c r="G141" s="61"/>
      <c r="H141" s="48"/>
      <c r="I141" s="48"/>
      <c r="J141" s="3"/>
    </row>
    <row r="142" spans="1:12" s="2" customFormat="1" ht="42.75" customHeight="1" x14ac:dyDescent="0.3">
      <c r="A142" s="56">
        <v>6</v>
      </c>
      <c r="B142" s="58" t="s">
        <v>2</v>
      </c>
      <c r="C142" s="58"/>
      <c r="D142" s="58"/>
      <c r="E142" s="58"/>
      <c r="F142" s="58"/>
      <c r="G142" s="58"/>
      <c r="H142" s="58"/>
      <c r="I142" s="58"/>
      <c r="J142" s="3"/>
    </row>
    <row r="143" spans="1:12" s="2" customFormat="1" ht="22.5" customHeight="1" x14ac:dyDescent="0.3">
      <c r="A143" s="56"/>
      <c r="B143" s="61"/>
      <c r="C143" s="61"/>
      <c r="D143" s="61"/>
      <c r="E143" s="61"/>
      <c r="F143" s="61"/>
      <c r="G143" s="61"/>
      <c r="H143" s="61"/>
      <c r="I143" s="61"/>
      <c r="J143" s="3"/>
    </row>
    <row r="144" spans="1:12" s="2" customFormat="1" ht="21" customHeight="1" x14ac:dyDescent="0.3">
      <c r="A144" s="56"/>
      <c r="B144" s="62"/>
      <c r="C144" s="63"/>
      <c r="D144" s="63"/>
      <c r="E144" s="63"/>
      <c r="F144" s="63"/>
      <c r="G144" s="63"/>
      <c r="H144" s="63"/>
      <c r="I144" s="63"/>
      <c r="J144" s="63"/>
      <c r="K144" s="63"/>
      <c r="L144" s="63"/>
    </row>
    <row r="145" spans="1:10" s="2" customFormat="1" ht="38.25" customHeight="1" x14ac:dyDescent="0.3">
      <c r="A145" s="64">
        <v>7</v>
      </c>
      <c r="B145" s="57" t="s">
        <v>1</v>
      </c>
      <c r="C145" s="57"/>
      <c r="D145" s="57"/>
      <c r="E145" s="57"/>
      <c r="F145" s="57"/>
      <c r="G145" s="57"/>
      <c r="H145" s="57"/>
      <c r="I145" s="57"/>
      <c r="J145" s="3"/>
    </row>
    <row r="146" spans="1:10" s="2" customFormat="1" ht="21" customHeight="1" x14ac:dyDescent="0.3">
      <c r="A146" s="64"/>
      <c r="B146" s="65"/>
      <c r="C146" s="65"/>
      <c r="D146" s="65"/>
      <c r="E146" s="65"/>
      <c r="F146" s="65"/>
      <c r="G146" s="65"/>
      <c r="H146" s="65"/>
      <c r="I146" s="65"/>
      <c r="J146" s="3"/>
    </row>
    <row r="147" spans="1:10" s="2" customFormat="1" ht="64.5" customHeight="1" x14ac:dyDescent="0.3">
      <c r="A147" s="64">
        <v>8</v>
      </c>
      <c r="B147" s="66" t="s">
        <v>0</v>
      </c>
      <c r="C147" s="66"/>
      <c r="D147" s="66"/>
      <c r="E147" s="66"/>
      <c r="F147" s="66"/>
      <c r="G147" s="66"/>
      <c r="H147" s="66"/>
      <c r="I147" s="66"/>
      <c r="J147" s="3"/>
    </row>
    <row r="148" spans="1:10" s="2" customFormat="1" ht="21" customHeight="1" x14ac:dyDescent="0.3">
      <c r="A148" s="50"/>
      <c r="B148" s="50"/>
      <c r="C148" s="50"/>
      <c r="D148" s="50"/>
      <c r="E148" s="50"/>
      <c r="F148" s="50"/>
      <c r="G148" s="50"/>
      <c r="H148" s="50"/>
      <c r="I148" s="50"/>
      <c r="J148" s="3"/>
    </row>
  </sheetData>
  <mergeCells count="22">
    <mergeCell ref="C20:J21"/>
    <mergeCell ref="B102:J102"/>
    <mergeCell ref="B147:I147"/>
    <mergeCell ref="B107:I107"/>
    <mergeCell ref="B108:I108"/>
    <mergeCell ref="G114:H114"/>
    <mergeCell ref="G118:H118"/>
    <mergeCell ref="G120:H120"/>
    <mergeCell ref="G122:H122"/>
    <mergeCell ref="B131:I131"/>
    <mergeCell ref="B132:I132"/>
    <mergeCell ref="B138:I138"/>
    <mergeCell ref="B145:I145"/>
    <mergeCell ref="B140:I140"/>
    <mergeCell ref="B142:I142"/>
    <mergeCell ref="B15:D15"/>
    <mergeCell ref="B17:E17"/>
    <mergeCell ref="B8:J8"/>
    <mergeCell ref="B9:J9"/>
    <mergeCell ref="B10:J10"/>
    <mergeCell ref="B11:J11"/>
    <mergeCell ref="B12:J12"/>
  </mergeCells>
  <pageMargins left="0.82062500000000005" right="0.11375" top="0.53" bottom="0.23622047199999999" header="0.15748031496063" footer="0.15748031496063"/>
  <pageSetup scale="39" orientation="portrait" r:id="rId1"/>
  <headerFooter alignWithMargins="0"/>
  <rowBreaks count="1" manualBreakCount="1">
    <brk id="96"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Commercial Banks</vt:lpstr>
      <vt:lpstr>'Commercial Banks'!Print_Area</vt:lpstr>
    </vt:vector>
  </TitlesOfParts>
  <Company>BOJ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Damian Shaw</dc:creator>
  <cp:lastModifiedBy>Ryan Goldson</cp:lastModifiedBy>
  <dcterms:created xsi:type="dcterms:W3CDTF">2012-09-14T00:52:10Z</dcterms:created>
  <dcterms:modified xsi:type="dcterms:W3CDTF">2012-09-27T19:54:24Z</dcterms:modified>
</cp:coreProperties>
</file>