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OJ Stuff\Quarterlys September 2017\"/>
    </mc:Choice>
  </mc:AlternateContent>
  <bookViews>
    <workbookView xWindow="240" yWindow="180" windowWidth="21075" windowHeight="8700"/>
  </bookViews>
  <sheets>
    <sheet name="Building Societies" sheetId="4" r:id="rId1"/>
  </sheets>
  <externalReferences>
    <externalReference r:id="rId2"/>
    <externalReference r:id="rId3"/>
  </externalReferences>
  <definedNames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>[1]FIM13!#REF!</definedName>
    <definedName name="Recover">[2]Macro1!$A$100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E105" i="4" l="1"/>
  <c r="E104" i="4"/>
  <c r="E103" i="4"/>
  <c r="E101" i="4"/>
  <c r="E100" i="4"/>
  <c r="E99" i="4"/>
  <c r="E98" i="4"/>
  <c r="E97" i="4"/>
  <c r="E96" i="4"/>
  <c r="E95" i="4"/>
  <c r="E94" i="4"/>
  <c r="E93" i="4"/>
  <c r="E92" i="4"/>
  <c r="D87" i="4"/>
  <c r="E90" i="4" s="1"/>
  <c r="C87" i="4"/>
  <c r="E86" i="4"/>
  <c r="E85" i="4"/>
  <c r="E84" i="4"/>
  <c r="E83" i="4"/>
  <c r="E82" i="4"/>
  <c r="E81" i="4"/>
  <c r="E80" i="4"/>
  <c r="E78" i="4"/>
  <c r="E77" i="4"/>
  <c r="E65" i="4"/>
  <c r="D71" i="4"/>
  <c r="C71" i="4"/>
  <c r="E70" i="4"/>
  <c r="E69" i="4"/>
  <c r="E68" i="4"/>
  <c r="E67" i="4"/>
  <c r="E64" i="4"/>
  <c r="E63" i="4"/>
  <c r="E62" i="4"/>
  <c r="E61" i="4"/>
  <c r="E60" i="4"/>
  <c r="E59" i="4"/>
  <c r="E58" i="4"/>
  <c r="E57" i="4"/>
  <c r="E56" i="4"/>
  <c r="D52" i="4"/>
  <c r="E55" i="4" s="1"/>
  <c r="C52" i="4"/>
  <c r="E51" i="4"/>
  <c r="E50" i="4"/>
  <c r="E49" i="4"/>
  <c r="E48" i="4"/>
  <c r="E47" i="4"/>
  <c r="E46" i="4"/>
  <c r="E45" i="4"/>
  <c r="E43" i="4"/>
  <c r="E42" i="4"/>
  <c r="E41" i="4"/>
  <c r="E40" i="4"/>
  <c r="E39" i="4"/>
  <c r="E37" i="4"/>
  <c r="E36" i="4"/>
  <c r="E33" i="4"/>
  <c r="E32" i="4"/>
  <c r="E31" i="4"/>
  <c r="E30" i="4"/>
  <c r="E29" i="4"/>
  <c r="D73" i="4" l="1"/>
  <c r="E76" i="4" s="1"/>
  <c r="E87" i="4" s="1"/>
  <c r="C73" i="4"/>
  <c r="E71" i="4"/>
  <c r="E52" i="4"/>
  <c r="E73" i="4" l="1"/>
</calcChain>
</file>

<file path=xl/sharedStrings.xml><?xml version="1.0" encoding="utf-8"?>
<sst xmlns="http://schemas.openxmlformats.org/spreadsheetml/2006/main" count="103" uniqueCount="98">
  <si>
    <t>Notes:</t>
  </si>
  <si>
    <t>UNAUDITED</t>
  </si>
  <si>
    <t>PUBLISHED PURSUANT TO SECTION 64(f) OF THE BANKING SERVICES ACT</t>
  </si>
  <si>
    <t>to the Bank of Jamaica and have been attested to by the respective managements as reflecting</t>
  </si>
  <si>
    <t>J$'000</t>
  </si>
  <si>
    <t>TOTAL</t>
  </si>
  <si>
    <t>ASSETS</t>
  </si>
  <si>
    <t>Cash and Bank Balances:</t>
  </si>
  <si>
    <t>Investments:</t>
  </si>
  <si>
    <t xml:space="preserve">       Domestic Currency</t>
  </si>
  <si>
    <t xml:space="preserve">       Foreign Currency</t>
  </si>
  <si>
    <t xml:space="preserve">   Bank of Jamaica Securities</t>
  </si>
  <si>
    <t>Accounts Receivable (net of prov)</t>
  </si>
  <si>
    <t>TOTAL ASSETS</t>
  </si>
  <si>
    <t>LIABILITIES</t>
  </si>
  <si>
    <t>Borrowings:</t>
  </si>
  <si>
    <t xml:space="preserve">    Due To Bank of Jamaica</t>
  </si>
  <si>
    <t xml:space="preserve">    Due To Specialised Institutions</t>
  </si>
  <si>
    <t xml:space="preserve">    Due To Other Fin. Insts. in Ja.</t>
  </si>
  <si>
    <t xml:space="preserve">    Securities Sold Under Repurchase Agreement</t>
  </si>
  <si>
    <t>Sundry Current Liabilities:</t>
  </si>
  <si>
    <t>TOTAL LIABILITIES</t>
  </si>
  <si>
    <t>Excess / (Shortfall) of Assets over Liabilities</t>
  </si>
  <si>
    <t>REPRESENTED BY:</t>
  </si>
  <si>
    <t>Reserves:</t>
  </si>
  <si>
    <t>TOTAL CAPITAL</t>
  </si>
  <si>
    <t>Foreign Currency Loans</t>
  </si>
  <si>
    <t>Foreign Currency Deposits</t>
  </si>
  <si>
    <t>Credits To Connected Parties</t>
  </si>
  <si>
    <t>Other Bals. Due From Connected Parties</t>
  </si>
  <si>
    <t>Other Bals. Due To Connected Parties</t>
  </si>
  <si>
    <t>Provision For Loan Losses</t>
  </si>
  <si>
    <t>FINANCIAL YEAR END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</si>
  <si>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</si>
  <si>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</si>
  <si>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 xml:space="preserve">    Due To Commercial Banks in Ja.</t>
  </si>
  <si>
    <t>Deposits Due To Connected Parties</t>
  </si>
  <si>
    <t xml:space="preserve">    As Per IFRS Requirement</t>
  </si>
  <si>
    <t xml:space="preserve">    Additional Prudential Reserves</t>
  </si>
  <si>
    <t>ASSETS AND LIABILITIES OF BUILDING SOCIETIES</t>
  </si>
  <si>
    <t>These balances are taken from unaudited prudential returns submitted by the following societies</t>
  </si>
  <si>
    <t>a true and fair representation of the affairs and condition of the societies at the reporting date.</t>
  </si>
  <si>
    <t>The Bank of Jamaica does not in any way certify the accuracy or otherwise of the balances reported by the respective societies.</t>
  </si>
  <si>
    <t>S.J.B.S.</t>
  </si>
  <si>
    <t>V.M.B.S.</t>
  </si>
  <si>
    <t xml:space="preserve">     Notes and Coins</t>
  </si>
  <si>
    <t xml:space="preserve">     Due From Bank of Jamaica</t>
  </si>
  <si>
    <t xml:space="preserve">     Due From Commercial Banks in Ja.</t>
  </si>
  <si>
    <t xml:space="preserve">     Due From Other Deposit Taking Fin. Insts. in Ja.</t>
  </si>
  <si>
    <t xml:space="preserve">     Due From Overseas Banks &amp; Fin. Insts.</t>
  </si>
  <si>
    <t xml:space="preserve">    Jamaica Government Securities</t>
  </si>
  <si>
    <t xml:space="preserve">   Other Public Sector Securities</t>
  </si>
  <si>
    <t xml:space="preserve">   Other Local Securities (net of prov)</t>
  </si>
  <si>
    <t xml:space="preserve">    Foreign Securities</t>
  </si>
  <si>
    <t xml:space="preserve">   Securities Purchased with a View to Resale</t>
  </si>
  <si>
    <t xml:space="preserve">       From Bank of Jamaica</t>
  </si>
  <si>
    <t xml:space="preserve">       Other Counter Parties</t>
  </si>
  <si>
    <t>Loans, Advances &amp; Discounts (net of  prov)</t>
  </si>
  <si>
    <t>Fixed Assets (net of depreciation)</t>
  </si>
  <si>
    <t>Other  Assets</t>
  </si>
  <si>
    <t>Savings Fund</t>
  </si>
  <si>
    <t xml:space="preserve">    Due To Overseas Banks &amp; Financial Insts.</t>
  </si>
  <si>
    <t xml:space="preserve">   Interest Payable on Savings Fund/Borrowings</t>
  </si>
  <si>
    <t xml:space="preserve">   Accounts Payable</t>
  </si>
  <si>
    <t xml:space="preserve">   Other</t>
  </si>
  <si>
    <t>Permanent Capital Fund</t>
  </si>
  <si>
    <t>Deferred Shares</t>
  </si>
  <si>
    <t>Capital Shares</t>
  </si>
  <si>
    <t xml:space="preserve">     Statutory Reserve Fund</t>
  </si>
  <si>
    <t xml:space="preserve">     Retained Earnings Reserve Fund</t>
  </si>
  <si>
    <t xml:space="preserve">     Revaluation Reserves  Arising From Fair Value Accounting</t>
  </si>
  <si>
    <t xml:space="preserve">     Other Revaluation Reserves</t>
  </si>
  <si>
    <t xml:space="preserve">     Other Reserves</t>
  </si>
  <si>
    <t>Accumulated Surplus/(Deficits)</t>
  </si>
  <si>
    <t>Undistributed Surplus/(Deficits)</t>
  </si>
  <si>
    <t>MEMORANDUM</t>
  </si>
  <si>
    <t>Mortgage Loans:</t>
  </si>
  <si>
    <t xml:space="preserve">    Residential Loans</t>
  </si>
  <si>
    <t xml:space="preserve">    Commercial Loans</t>
  </si>
  <si>
    <t>Repos on behalf of or on-trading to clients</t>
  </si>
  <si>
    <t>Funds Under Management</t>
  </si>
  <si>
    <t>Investments In Connected Parties</t>
  </si>
  <si>
    <t>Provisions for Other Losses</t>
  </si>
  <si>
    <t>NOTES TO THE STATEMENT OF UNAUDITED ASSETS AND LIABILITIES OF BUILDING SOCIETIES</t>
  </si>
  <si>
    <t>KEY TO BUILDING SOCIETIES</t>
  </si>
  <si>
    <t xml:space="preserve">S.J.B.S.                   </t>
  </si>
  <si>
    <t xml:space="preserve">V.M.B.S.               </t>
  </si>
  <si>
    <t xml:space="preserve">In accordance with the March 2002 legislation, with the exception of permissible Trust activities as provided under statute, </t>
  </si>
  <si>
    <t>all managed funds/trading books activities have been transferred to a separate legal entity.</t>
  </si>
  <si>
    <t xml:space="preserve"> 'Credit Facilities to Connected Parties' include loans, advances, comfort letters, standby and Commercial Letters of Credit, Guarantees, etc.</t>
  </si>
  <si>
    <t>Fluctuations in market value of 'Available For Sale' assets are accounted for in 'Revaluation Reserves Arising From Fair Value Accounting' until realized.</t>
  </si>
  <si>
    <r>
      <t>Contingent Accounts (</t>
    </r>
    <r>
      <rPr>
        <i/>
        <sz val="15"/>
        <rFont val="Arial"/>
        <family val="2"/>
      </rPr>
      <t>Accepts., Guarantees &amp; L/Cs as per contra)</t>
    </r>
  </si>
  <si>
    <t>The Scotia Jamaica Building Society</t>
  </si>
  <si>
    <t>Victoria Mutual Building Society</t>
  </si>
  <si>
    <t>Other Borrowings</t>
  </si>
  <si>
    <t>AS AT 30 SEPTEMBER 2017</t>
  </si>
  <si>
    <t>AS AT 30  SEPTEMBER 2017</t>
  </si>
  <si>
    <t xml:space="preserve"> Effective 1 February 2017, Jamaica National Building Society (JNBS) surrendered its licence to operate as a building society and was issued a licence in the name of JN Bank Limited, to conduct banking business as a commercial bank. Consequently, the number of building societies decreased to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</si>
</sst>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-* #,##0.00_-;\-* #,##0.00_-;_-* &quot;-&quot;??_-;_-@_-"/>
    <numFmt numFmtId="167" formatCode="[$-409]mmmm\-yy;@"/>
    <numFmt numFmtId="170" formatCode="d\ \ mmmm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b/>
      <sz val="15"/>
      <name val="Arial"/>
      <family val="2"/>
    </font>
    <font>
      <i/>
      <sz val="15"/>
      <name val="Arial"/>
      <family val="2"/>
    </font>
    <font>
      <b/>
      <sz val="15"/>
      <color indexed="18"/>
      <name val="Arial"/>
      <family val="2"/>
    </font>
    <font>
      <b/>
      <u/>
      <sz val="15"/>
      <color indexed="14"/>
      <name val="Arial"/>
      <family val="2"/>
    </font>
    <font>
      <b/>
      <i/>
      <sz val="15"/>
      <name val="Arial"/>
      <family val="2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5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7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7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7" fillId="32" borderId="0" applyNumberFormat="0" applyBorder="0" applyAlignment="0" applyProtection="0"/>
    <xf numFmtId="0" fontId="19" fillId="32" borderId="0" applyNumberFormat="0" applyBorder="0" applyAlignment="0" applyProtection="0"/>
    <xf numFmtId="0" fontId="17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7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7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1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19" fillId="0" borderId="0" applyNumberFormat="0" applyBorder="0" applyAlignment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29" fillId="0" borderId="0"/>
  </cellStyleXfs>
  <cellXfs count="54">
    <xf numFmtId="0" fontId="0" fillId="0" borderId="0" xfId="0"/>
    <xf numFmtId="0" fontId="20" fillId="0" borderId="0" xfId="0" applyFont="1"/>
    <xf numFmtId="0" fontId="20" fillId="0" borderId="0" xfId="0" applyFont="1" applyFill="1"/>
    <xf numFmtId="0" fontId="21" fillId="0" borderId="0" xfId="0" applyFont="1"/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13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38" fontId="21" fillId="0" borderId="0" xfId="0" applyNumberFormat="1" applyFont="1" applyFill="1"/>
    <xf numFmtId="38" fontId="24" fillId="0" borderId="0" xfId="0" applyNumberFormat="1" applyFont="1" applyFill="1"/>
    <xf numFmtId="0" fontId="24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1" fillId="0" borderId="0" xfId="0" applyFont="1" applyFill="1"/>
    <xf numFmtId="0" fontId="24" fillId="0" borderId="0" xfId="0" applyFont="1" applyFill="1" applyAlignment="1">
      <alignment horizontal="right"/>
    </xf>
    <xf numFmtId="0" fontId="24" fillId="0" borderId="0" xfId="0" applyFont="1"/>
    <xf numFmtId="0" fontId="21" fillId="0" borderId="0" xfId="0" applyFont="1" applyBorder="1"/>
    <xf numFmtId="3" fontId="21" fillId="0" borderId="0" xfId="0" applyNumberFormat="1" applyFont="1"/>
    <xf numFmtId="3" fontId="21" fillId="0" borderId="0" xfId="0" applyNumberFormat="1" applyFont="1" applyFill="1"/>
    <xf numFmtId="3" fontId="24" fillId="0" borderId="10" xfId="129" applyNumberFormat="1" applyFont="1" applyFill="1" applyBorder="1"/>
    <xf numFmtId="3" fontId="24" fillId="0" borderId="0" xfId="0" applyNumberFormat="1" applyFont="1" applyFill="1" applyBorder="1"/>
    <xf numFmtId="3" fontId="24" fillId="0" borderId="0" xfId="0" applyNumberFormat="1" applyFont="1"/>
    <xf numFmtId="38" fontId="21" fillId="0" borderId="0" xfId="0" applyNumberFormat="1" applyFont="1"/>
    <xf numFmtId="3" fontId="21" fillId="0" borderId="0" xfId="129" applyNumberFormat="1" applyFont="1"/>
    <xf numFmtId="0" fontId="21" fillId="0" borderId="0" xfId="129" applyFont="1"/>
    <xf numFmtId="3" fontId="21" fillId="33" borderId="0" xfId="129" applyNumberFormat="1" applyFont="1" applyFill="1"/>
    <xf numFmtId="38" fontId="27" fillId="0" borderId="0" xfId="0" applyNumberFormat="1" applyFont="1" applyFill="1" applyAlignment="1"/>
    <xf numFmtId="0" fontId="27" fillId="0" borderId="0" xfId="0" applyFont="1" applyFill="1" applyAlignment="1"/>
    <xf numFmtId="0" fontId="21" fillId="0" borderId="0" xfId="0" applyFont="1" applyFill="1" applyAlignment="1"/>
    <xf numFmtId="170" fontId="24" fillId="0" borderId="0" xfId="0" applyNumberFormat="1" applyFont="1" applyFill="1" applyAlignment="1">
      <alignment horizontal="left"/>
    </xf>
    <xf numFmtId="0" fontId="27" fillId="0" borderId="0" xfId="0" applyFont="1" applyFill="1"/>
    <xf numFmtId="0" fontId="24" fillId="0" borderId="0" xfId="0" applyFont="1" applyFill="1" applyAlignment="1"/>
    <xf numFmtId="15" fontId="28" fillId="0" borderId="0" xfId="0" applyNumberFormat="1" applyFont="1" applyAlignment="1">
      <alignment horizontal="left"/>
    </xf>
    <xf numFmtId="0" fontId="21" fillId="0" borderId="0" xfId="0" applyFont="1" applyAlignment="1">
      <alignment horizontal="right"/>
    </xf>
    <xf numFmtId="0" fontId="24" fillId="0" borderId="0" xfId="0" quotePrefix="1" applyFont="1" applyFill="1" applyAlignment="1"/>
    <xf numFmtId="3" fontId="21" fillId="0" borderId="0" xfId="134" applyNumberFormat="1" applyFont="1"/>
    <xf numFmtId="38" fontId="21" fillId="0" borderId="0" xfId="134" applyNumberFormat="1" applyFont="1" applyFill="1"/>
    <xf numFmtId="3" fontId="21" fillId="0" borderId="0" xfId="134" applyNumberFormat="1" applyFont="1" applyFill="1"/>
    <xf numFmtId="3" fontId="24" fillId="0" borderId="0" xfId="0" applyNumberFormat="1" applyFont="1" applyFill="1"/>
    <xf numFmtId="0" fontId="24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24" fillId="0" borderId="0" xfId="13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38" fontId="24" fillId="0" borderId="0" xfId="129" applyNumberFormat="1" applyFont="1" applyFill="1" applyAlignment="1">
      <alignment horizontal="center"/>
    </xf>
    <xf numFmtId="0" fontId="21" fillId="0" borderId="0" xfId="0" applyFont="1" applyFill="1" applyAlignment="1"/>
    <xf numFmtId="0" fontId="24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center"/>
    </xf>
    <xf numFmtId="0" fontId="24" fillId="0" borderId="0" xfId="0" quotePrefix="1" applyFont="1" applyFill="1" applyAlignment="1">
      <alignment horizontal="left" wrapText="1"/>
    </xf>
    <xf numFmtId="0" fontId="24" fillId="0" borderId="0" xfId="0" applyFont="1" applyFill="1" applyAlignment="1">
      <alignment wrapText="1"/>
    </xf>
  </cellXfs>
  <cellStyles count="16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1 2 2" xfId="14"/>
    <cellStyle name="60% - Accent1 2 3" xfId="15"/>
    <cellStyle name="60% - Accent1 3" xfId="16"/>
    <cellStyle name="60% - Accent1 3 2" xfId="17"/>
    <cellStyle name="60% - Accent1 4" xfId="18"/>
    <cellStyle name="60% - Accent1 5" xfId="19"/>
    <cellStyle name="60% - Accent2 2" xfId="20"/>
    <cellStyle name="60% - Accent2 2 2" xfId="21"/>
    <cellStyle name="60% - Accent2 2 3" xfId="22"/>
    <cellStyle name="60% - Accent2 3" xfId="23"/>
    <cellStyle name="60% - Accent2 4" xfId="24"/>
    <cellStyle name="60% - Accent2 5" xfId="25"/>
    <cellStyle name="60% - Accent3 2" xfId="26"/>
    <cellStyle name="60% - Accent3 2 2" xfId="27"/>
    <cellStyle name="60% - Accent3 2 3" xfId="28"/>
    <cellStyle name="60% - Accent3 3" xfId="29"/>
    <cellStyle name="60% - Accent3 3 2" xfId="30"/>
    <cellStyle name="60% - Accent3 4" xfId="31"/>
    <cellStyle name="60% - Accent3 5" xfId="32"/>
    <cellStyle name="60% - Accent4 2" xfId="33"/>
    <cellStyle name="60% - Accent4 2 2" xfId="34"/>
    <cellStyle name="60% - Accent4 2 3" xfId="35"/>
    <cellStyle name="60% - Accent4 3" xfId="36"/>
    <cellStyle name="60% - Accent4 3 2" xfId="37"/>
    <cellStyle name="60% - Accent4 4" xfId="38"/>
    <cellStyle name="60% - Accent4 5" xfId="39"/>
    <cellStyle name="60% - Accent5 2" xfId="40"/>
    <cellStyle name="60% - Accent5 2 2" xfId="41"/>
    <cellStyle name="60% - Accent5 2 3" xfId="42"/>
    <cellStyle name="60% - Accent5 3" xfId="43"/>
    <cellStyle name="60% - Accent5 4" xfId="44"/>
    <cellStyle name="60% - Accent5 5" xfId="45"/>
    <cellStyle name="60% - Accent6 2" xfId="46"/>
    <cellStyle name="60% - Accent6 2 2" xfId="47"/>
    <cellStyle name="60% - Accent6 2 3" xfId="48"/>
    <cellStyle name="60% - Accent6 3" xfId="49"/>
    <cellStyle name="60% - Accent6 3 2" xfId="50"/>
    <cellStyle name="60% - Accent6 4" xfId="51"/>
    <cellStyle name="60% - Accent6 5" xfId="52"/>
    <cellStyle name="Accent1 2" xfId="53"/>
    <cellStyle name="Accent1 2 2" xfId="54"/>
    <cellStyle name="Accent1 2 3" xfId="55"/>
    <cellStyle name="Accent1 3" xfId="56"/>
    <cellStyle name="Accent1 3 2" xfId="57"/>
    <cellStyle name="Accent1 4" xfId="58"/>
    <cellStyle name="Accent1 5" xfId="59"/>
    <cellStyle name="Accent2 2" xfId="60"/>
    <cellStyle name="Accent2 2 2" xfId="61"/>
    <cellStyle name="Accent2 2 3" xfId="62"/>
    <cellStyle name="Accent2 3" xfId="63"/>
    <cellStyle name="Accent2 4" xfId="64"/>
    <cellStyle name="Accent2 5" xfId="65"/>
    <cellStyle name="Accent3 2" xfId="66"/>
    <cellStyle name="Accent3 2 2" xfId="67"/>
    <cellStyle name="Accent3 2 3" xfId="68"/>
    <cellStyle name="Accent3 3" xfId="69"/>
    <cellStyle name="Accent3 4" xfId="70"/>
    <cellStyle name="Accent3 5" xfId="71"/>
    <cellStyle name="Accent4 2" xfId="72"/>
    <cellStyle name="Accent4 2 2" xfId="73"/>
    <cellStyle name="Accent4 2 3" xfId="74"/>
    <cellStyle name="Accent4 3" xfId="75"/>
    <cellStyle name="Accent4 3 2" xfId="76"/>
    <cellStyle name="Accent4 4" xfId="77"/>
    <cellStyle name="Accent4 5" xfId="78"/>
    <cellStyle name="Accent5 2" xfId="79"/>
    <cellStyle name="Accent5 2 2" xfId="80"/>
    <cellStyle name="Accent5 2 3" xfId="81"/>
    <cellStyle name="Accent5 3" xfId="82"/>
    <cellStyle name="Accent5 4" xfId="83"/>
    <cellStyle name="Accent5 5" xfId="84"/>
    <cellStyle name="Accent6 2" xfId="85"/>
    <cellStyle name="Accent6 2 2" xfId="86"/>
    <cellStyle name="Accent6 2 3" xfId="87"/>
    <cellStyle name="Accent6 3" xfId="88"/>
    <cellStyle name="Accent6 4" xfId="89"/>
    <cellStyle name="Accent6 5" xfId="90"/>
    <cellStyle name="Bad 2" xfId="91"/>
    <cellStyle name="Calculation 2" xfId="92"/>
    <cellStyle name="Check Cell 2" xfId="93"/>
    <cellStyle name="Comma [0] 2" xfId="94"/>
    <cellStyle name="Comma 10" xfId="95"/>
    <cellStyle name="Comma 11" xfId="96"/>
    <cellStyle name="Comma 12" xfId="97"/>
    <cellStyle name="Comma 13" xfId="98"/>
    <cellStyle name="Comma 14" xfId="99"/>
    <cellStyle name="Comma 15" xfId="100"/>
    <cellStyle name="Comma 16" xfId="101"/>
    <cellStyle name="Comma 17" xfId="102"/>
    <cellStyle name="Comma 2" xfId="103"/>
    <cellStyle name="Comma 3" xfId="104"/>
    <cellStyle name="Comma 3 2" xfId="105"/>
    <cellStyle name="Comma 4" xfId="106"/>
    <cellStyle name="Comma 5" xfId="107"/>
    <cellStyle name="Comma 6" xfId="108"/>
    <cellStyle name="Comma 7" xfId="109"/>
    <cellStyle name="Comma 8" xfId="110"/>
    <cellStyle name="Comma 9" xfId="111"/>
    <cellStyle name="Currency 2" xfId="112"/>
    <cellStyle name="Currency 2 2" xfId="113"/>
    <cellStyle name="Explanatory Text 2" xfId="114"/>
    <cellStyle name="Explanatory Text 2 2" xfId="115"/>
    <cellStyle name="Explanatory Text 2 3" xfId="116"/>
    <cellStyle name="Explanatory Text 3" xfId="117"/>
    <cellStyle name="Good 2" xfId="118"/>
    <cellStyle name="Heading 1 2" xfId="119"/>
    <cellStyle name="Heading 2 2" xfId="120"/>
    <cellStyle name="Heading 3 2" xfId="121"/>
    <cellStyle name="Heading 4 2" xfId="122"/>
    <cellStyle name="Input 2" xfId="123"/>
    <cellStyle name="Linked Cell 2" xfId="124"/>
    <cellStyle name="Neutral 2" xfId="125"/>
    <cellStyle name="Normal" xfId="0" builtinId="0"/>
    <cellStyle name="Normal 19" xfId="126"/>
    <cellStyle name="Normal 2" xfId="127"/>
    <cellStyle name="Normal 2 2" xfId="128"/>
    <cellStyle name="Normal 2 2 2" xfId="129"/>
    <cellStyle name="Normal 2 2 3" xfId="130"/>
    <cellStyle name="Normal 2 3" xfId="131"/>
    <cellStyle name="Normal 20" xfId="132"/>
    <cellStyle name="Normal 3" xfId="133"/>
    <cellStyle name="Normal 3 2" xfId="134"/>
    <cellStyle name="Normal 3 2 2" xfId="135"/>
    <cellStyle name="Normal 3 2 3" xfId="136"/>
    <cellStyle name="Normal 3 2 4" xfId="137"/>
    <cellStyle name="Normal 3 3" xfId="138"/>
    <cellStyle name="Normal 3 4" xfId="164"/>
    <cellStyle name="Normal 4" xfId="139"/>
    <cellStyle name="Normal 4 2" xfId="140"/>
    <cellStyle name="Normal 5" xfId="141"/>
    <cellStyle name="Note 2" xfId="142"/>
    <cellStyle name="Note 2 2" xfId="143"/>
    <cellStyle name="Note 3" xfId="144"/>
    <cellStyle name="Note 3 2" xfId="145"/>
    <cellStyle name="Note 4" xfId="146"/>
    <cellStyle name="Output 2" xfId="147"/>
    <cellStyle name="Percent 2" xfId="148"/>
    <cellStyle name="Percent 2 2" xfId="149"/>
    <cellStyle name="Percent 2 3" xfId="150"/>
    <cellStyle name="Percent 3" xfId="151"/>
    <cellStyle name="Percent 3 2" xfId="152"/>
    <cellStyle name="Percent 4" xfId="153"/>
    <cellStyle name="Percent 4 2" xfId="163"/>
    <cellStyle name="STYLE1 10" xfId="154"/>
    <cellStyle name="Title 2" xfId="155"/>
    <cellStyle name="Title 2 2" xfId="156"/>
    <cellStyle name="Title 2 3" xfId="157"/>
    <cellStyle name="Total 2" xfId="158"/>
    <cellStyle name="Total 2 2" xfId="159"/>
    <cellStyle name="Total 2 3" xfId="160"/>
    <cellStyle name="Total 3" xfId="161"/>
    <cellStyle name="Warning Text 2" xfId="162"/>
  </cellStyles>
  <dxfs count="0"/>
  <tableStyles count="0" defaultTableStyle="TableStyleMedium2" defaultPivotStyle="PivotStyleLight16"/>
  <colors>
    <mruColors>
      <color rgb="FF339966"/>
      <color rgb="FF3399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587374</xdr:colOff>
      <xdr:row>1</xdr:row>
      <xdr:rowOff>0</xdr:rowOff>
    </xdr:from>
    <xdr:to>
      <xdr:col>5</xdr:col>
      <xdr:colOff>239916</xdr:colOff>
      <xdr:row>11</xdr:row>
      <xdr:rowOff>269875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374" y="206375"/>
          <a:ext cx="12590667" cy="2698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HanifH\Downloads\US$%20(2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$"/>
      <sheetName val="Macro1"/>
      <sheetName val="Sheet1"/>
    </sheetNames>
    <sheetDataSet>
      <sheetData sheetId="0" refreshError="1"/>
      <sheetData sheetId="1">
        <row r="100">
          <cell r="A100" t="str">
            <v>Recover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abSelected="1" view="pageBreakPreview" zoomScale="60" zoomScaleNormal="100" workbookViewId="0">
      <selection activeCell="B16" sqref="B16:F16"/>
    </sheetView>
  </sheetViews>
  <sheetFormatPr defaultColWidth="9" defaultRowHeight="18" x14ac:dyDescent="0.25"/>
  <cols>
    <col min="1" max="1" width="8.7109375" style="1" customWidth="1"/>
    <col min="2" max="2" width="92.42578125" style="1" customWidth="1"/>
    <col min="3" max="3" width="35.42578125" style="1" customWidth="1"/>
    <col min="4" max="4" width="33" style="1" customWidth="1"/>
    <col min="5" max="5" width="24.28515625" style="1" customWidth="1"/>
    <col min="6" max="6" width="9" style="1" customWidth="1"/>
    <col min="7" max="191" width="9" style="1"/>
    <col min="192" max="192" width="65.7109375" style="1" customWidth="1"/>
    <col min="193" max="193" width="20" style="1" customWidth="1"/>
    <col min="194" max="194" width="19.5703125" style="1" customWidth="1"/>
    <col min="195" max="195" width="20.28515625" style="1" customWidth="1"/>
    <col min="196" max="196" width="20.42578125" style="1" customWidth="1"/>
    <col min="197" max="198" width="9" style="1" customWidth="1"/>
    <col min="199" max="199" width="8.140625" style="1" customWidth="1"/>
    <col min="200" max="16384" width="9" style="1"/>
  </cols>
  <sheetData>
    <row r="1" spans="2:7" ht="15.75" customHeight="1" x14ac:dyDescent="0.25"/>
    <row r="2" spans="2:7" ht="23.25" customHeight="1" x14ac:dyDescent="0.25"/>
    <row r="3" spans="2:7" ht="18.95" customHeight="1" x14ac:dyDescent="0.25"/>
    <row r="4" spans="2:7" ht="18.95" customHeight="1" x14ac:dyDescent="0.25"/>
    <row r="5" spans="2:7" ht="18.95" customHeight="1" x14ac:dyDescent="0.25"/>
    <row r="6" spans="2:7" ht="15.75" customHeight="1" x14ac:dyDescent="0.25"/>
    <row r="7" spans="2:7" ht="19.5" customHeight="1" x14ac:dyDescent="0.25"/>
    <row r="8" spans="2:7" ht="19.5" customHeight="1" x14ac:dyDescent="0.25"/>
    <row r="9" spans="2:7" ht="19.5" customHeight="1" x14ac:dyDescent="0.25"/>
    <row r="10" spans="2:7" ht="19.5" customHeight="1" x14ac:dyDescent="0.25"/>
    <row r="11" spans="2:7" ht="15" customHeight="1" x14ac:dyDescent="0.25"/>
    <row r="12" spans="2:7" ht="23.25" customHeight="1" x14ac:dyDescent="0.3">
      <c r="G12" s="45"/>
    </row>
    <row r="13" spans="2:7" ht="13.5" customHeight="1" x14ac:dyDescent="0.25"/>
    <row r="14" spans="2:7" ht="25.5" customHeight="1" x14ac:dyDescent="0.3">
      <c r="B14" s="47" t="s">
        <v>1</v>
      </c>
      <c r="C14" s="47"/>
      <c r="D14" s="47"/>
      <c r="E14" s="47"/>
      <c r="F14" s="47"/>
    </row>
    <row r="15" spans="2:7" ht="17.25" customHeight="1" x14ac:dyDescent="0.3">
      <c r="B15" s="47" t="s">
        <v>39</v>
      </c>
      <c r="C15" s="47"/>
      <c r="D15" s="47"/>
      <c r="E15" s="47"/>
      <c r="F15" s="47"/>
    </row>
    <row r="16" spans="2:7" ht="21" customHeight="1" x14ac:dyDescent="0.3">
      <c r="B16" s="48" t="s">
        <v>2</v>
      </c>
      <c r="C16" s="48"/>
      <c r="D16" s="48"/>
      <c r="E16" s="48"/>
      <c r="F16" s="48"/>
    </row>
    <row r="17" spans="2:6" ht="23.25" customHeight="1" x14ac:dyDescent="0.3">
      <c r="B17" s="47" t="s">
        <v>96</v>
      </c>
      <c r="C17" s="47"/>
      <c r="D17" s="47"/>
      <c r="E17" s="47"/>
      <c r="F17" s="47"/>
    </row>
    <row r="18" spans="2:6" ht="19.5" customHeight="1" x14ac:dyDescent="0.25">
      <c r="B18" s="4"/>
      <c r="C18" s="4"/>
      <c r="D18" s="4"/>
      <c r="E18" s="4"/>
    </row>
    <row r="19" spans="2:6" ht="19.5" customHeight="1" x14ac:dyDescent="0.3">
      <c r="B19" s="49" t="s">
        <v>40</v>
      </c>
      <c r="C19" s="49"/>
      <c r="D19" s="13"/>
      <c r="E19" s="14"/>
      <c r="F19" s="3"/>
    </row>
    <row r="20" spans="2:6" ht="20.25" customHeight="1" x14ac:dyDescent="0.25">
      <c r="B20" s="46" t="s">
        <v>3</v>
      </c>
      <c r="C20" s="46"/>
      <c r="D20" s="46"/>
      <c r="E20" s="14"/>
      <c r="F20" s="3"/>
    </row>
    <row r="21" spans="2:6" ht="21" customHeight="1" x14ac:dyDescent="0.25">
      <c r="B21" s="46" t="s">
        <v>41</v>
      </c>
      <c r="C21" s="46"/>
      <c r="D21" s="46"/>
      <c r="E21" s="14"/>
      <c r="F21" s="3"/>
    </row>
    <row r="22" spans="2:6" ht="23.25" customHeight="1" x14ac:dyDescent="0.3">
      <c r="B22" s="15" t="s">
        <v>42</v>
      </c>
      <c r="C22" s="16"/>
      <c r="D22" s="16"/>
      <c r="E22" s="14"/>
      <c r="F22" s="3"/>
    </row>
    <row r="23" spans="2:6" ht="18" customHeight="1" x14ac:dyDescent="0.25">
      <c r="B23" s="4"/>
      <c r="C23" s="4"/>
      <c r="D23" s="4"/>
      <c r="E23" s="4"/>
    </row>
    <row r="24" spans="2:6" ht="19.5" customHeight="1" x14ac:dyDescent="0.3">
      <c r="B24" s="4"/>
      <c r="C24" s="45" t="s">
        <v>4</v>
      </c>
      <c r="D24" s="45"/>
      <c r="E24" s="45"/>
      <c r="F24" s="45"/>
    </row>
    <row r="25" spans="2:6" ht="19.5" customHeight="1" x14ac:dyDescent="0.25">
      <c r="B25" s="4"/>
      <c r="C25" s="6"/>
      <c r="D25" s="6"/>
      <c r="E25" s="6"/>
      <c r="F25" s="6"/>
    </row>
    <row r="26" spans="2:6" ht="18.75" customHeight="1" x14ac:dyDescent="0.3">
      <c r="B26" s="17"/>
      <c r="C26" s="18" t="s">
        <v>43</v>
      </c>
      <c r="D26" s="18" t="s">
        <v>44</v>
      </c>
      <c r="E26" s="18" t="s">
        <v>5</v>
      </c>
      <c r="F26" s="3"/>
    </row>
    <row r="27" spans="2:6" ht="24" customHeight="1" x14ac:dyDescent="0.3">
      <c r="B27" s="19" t="s">
        <v>6</v>
      </c>
      <c r="C27" s="3"/>
      <c r="D27" s="3"/>
      <c r="E27" s="17"/>
      <c r="F27" s="3"/>
    </row>
    <row r="28" spans="2:6" ht="19.5" customHeight="1" x14ac:dyDescent="0.3">
      <c r="B28" s="19" t="s">
        <v>7</v>
      </c>
      <c r="C28" s="3"/>
      <c r="D28" s="3"/>
      <c r="E28" s="17"/>
      <c r="F28" s="3"/>
    </row>
    <row r="29" spans="2:6" ht="17.25" customHeight="1" x14ac:dyDescent="0.25">
      <c r="B29" s="20" t="s">
        <v>45</v>
      </c>
      <c r="C29" s="39">
        <v>0</v>
      </c>
      <c r="D29" s="39">
        <v>568980</v>
      </c>
      <c r="E29" s="22">
        <f>SUM(C29:D29)</f>
        <v>568980</v>
      </c>
      <c r="F29" s="3"/>
    </row>
    <row r="30" spans="2:6" ht="21" customHeight="1" x14ac:dyDescent="0.25">
      <c r="B30" s="3" t="s">
        <v>46</v>
      </c>
      <c r="C30" s="39">
        <v>125673</v>
      </c>
      <c r="D30" s="39">
        <v>776451</v>
      </c>
      <c r="E30" s="22">
        <f t="shared" ref="E30:E33" si="0">SUM(C30:D30)</f>
        <v>902124</v>
      </c>
      <c r="F30" s="3"/>
    </row>
    <row r="31" spans="2:6" ht="19.5" customHeight="1" x14ac:dyDescent="0.25">
      <c r="B31" s="3" t="s">
        <v>47</v>
      </c>
      <c r="C31" s="39">
        <v>385502</v>
      </c>
      <c r="D31" s="39">
        <v>929880</v>
      </c>
      <c r="E31" s="22">
        <f t="shared" si="0"/>
        <v>1315382</v>
      </c>
      <c r="F31" s="3"/>
    </row>
    <row r="32" spans="2:6" ht="19.5" customHeight="1" x14ac:dyDescent="0.25">
      <c r="B32" s="3" t="s">
        <v>48</v>
      </c>
      <c r="C32" s="39">
        <v>0</v>
      </c>
      <c r="D32" s="39">
        <v>0</v>
      </c>
      <c r="E32" s="22">
        <f t="shared" si="0"/>
        <v>0</v>
      </c>
      <c r="F32" s="3"/>
    </row>
    <row r="33" spans="2:12" ht="18" customHeight="1" x14ac:dyDescent="0.25">
      <c r="B33" s="3" t="s">
        <v>49</v>
      </c>
      <c r="C33" s="39">
        <v>0</v>
      </c>
      <c r="D33" s="39">
        <v>2505429</v>
      </c>
      <c r="E33" s="22">
        <f t="shared" si="0"/>
        <v>2505429</v>
      </c>
      <c r="F33" s="3"/>
    </row>
    <row r="34" spans="2:12" ht="21.75" customHeight="1" x14ac:dyDescent="0.3">
      <c r="B34" s="19" t="s">
        <v>8</v>
      </c>
      <c r="C34" s="21"/>
      <c r="D34" s="21"/>
      <c r="E34" s="22"/>
      <c r="F34" s="3"/>
    </row>
    <row r="35" spans="2:12" ht="21" customHeight="1" x14ac:dyDescent="0.25">
      <c r="B35" s="3" t="s">
        <v>50</v>
      </c>
      <c r="C35" s="21"/>
      <c r="D35" s="21"/>
      <c r="E35" s="22"/>
      <c r="F35" s="3"/>
    </row>
    <row r="36" spans="2:12" ht="22.5" customHeight="1" x14ac:dyDescent="0.25">
      <c r="B36" s="3" t="s">
        <v>9</v>
      </c>
      <c r="C36" s="21">
        <v>0</v>
      </c>
      <c r="D36" s="21">
        <v>9246547</v>
      </c>
      <c r="E36" s="22">
        <f t="shared" ref="E36:E51" si="1">SUM(C36:D36)</f>
        <v>9246547</v>
      </c>
      <c r="F36" s="3"/>
    </row>
    <row r="37" spans="2:12" ht="22.5" customHeight="1" x14ac:dyDescent="0.25">
      <c r="B37" s="3" t="s">
        <v>10</v>
      </c>
      <c r="C37" s="21">
        <v>0</v>
      </c>
      <c r="D37" s="21">
        <v>109444</v>
      </c>
      <c r="E37" s="22">
        <f t="shared" si="1"/>
        <v>109444</v>
      </c>
      <c r="F37" s="3"/>
    </row>
    <row r="38" spans="2:12" s="2" customFormat="1" ht="25.5" customHeight="1" x14ac:dyDescent="0.25">
      <c r="B38" s="3" t="s">
        <v>11</v>
      </c>
      <c r="C38" s="21"/>
      <c r="D38" s="21"/>
      <c r="E38" s="22"/>
      <c r="F38" s="3"/>
    </row>
    <row r="39" spans="2:12" ht="19.5" customHeight="1" x14ac:dyDescent="0.25">
      <c r="B39" s="3" t="s">
        <v>9</v>
      </c>
      <c r="C39" s="21">
        <v>0</v>
      </c>
      <c r="D39" s="21">
        <v>1630880</v>
      </c>
      <c r="E39" s="22">
        <f t="shared" si="1"/>
        <v>1630880</v>
      </c>
      <c r="F39" s="3"/>
      <c r="G39" s="2"/>
      <c r="H39" s="2"/>
      <c r="I39" s="2"/>
      <c r="J39" s="2"/>
      <c r="K39" s="2"/>
      <c r="L39" s="2"/>
    </row>
    <row r="40" spans="2:12" ht="23.25" customHeight="1" x14ac:dyDescent="0.25">
      <c r="B40" s="3" t="s">
        <v>10</v>
      </c>
      <c r="C40" s="22">
        <v>0</v>
      </c>
      <c r="D40" s="22">
        <v>1705204</v>
      </c>
      <c r="E40" s="22">
        <f t="shared" si="1"/>
        <v>1705204</v>
      </c>
      <c r="F40" s="3"/>
    </row>
    <row r="41" spans="2:12" ht="18.75" customHeight="1" x14ac:dyDescent="0.25">
      <c r="B41" s="3" t="s">
        <v>51</v>
      </c>
      <c r="C41" s="21">
        <v>0</v>
      </c>
      <c r="D41" s="21">
        <v>330592</v>
      </c>
      <c r="E41" s="22">
        <f t="shared" si="1"/>
        <v>330592</v>
      </c>
      <c r="F41" s="3"/>
    </row>
    <row r="42" spans="2:12" ht="18.75" x14ac:dyDescent="0.25">
      <c r="B42" s="3" t="s">
        <v>52</v>
      </c>
      <c r="C42" s="21">
        <v>0</v>
      </c>
      <c r="D42" s="21">
        <v>5382978</v>
      </c>
      <c r="E42" s="22">
        <f t="shared" si="1"/>
        <v>5382978</v>
      </c>
      <c r="F42" s="3"/>
    </row>
    <row r="43" spans="2:12" ht="18.75" x14ac:dyDescent="0.25">
      <c r="B43" s="3" t="s">
        <v>53</v>
      </c>
      <c r="C43" s="21">
        <v>0</v>
      </c>
      <c r="D43" s="21">
        <v>13645523</v>
      </c>
      <c r="E43" s="22">
        <f t="shared" si="1"/>
        <v>13645523</v>
      </c>
      <c r="F43" s="3"/>
    </row>
    <row r="44" spans="2:12" ht="19.5" customHeight="1" x14ac:dyDescent="0.25">
      <c r="B44" s="3" t="s">
        <v>54</v>
      </c>
      <c r="C44" s="21"/>
      <c r="D44" s="21"/>
      <c r="E44" s="22"/>
      <c r="F44" s="3"/>
    </row>
    <row r="45" spans="2:12" ht="21" customHeight="1" x14ac:dyDescent="0.25">
      <c r="B45" s="3" t="s">
        <v>55</v>
      </c>
      <c r="C45" s="21">
        <v>0</v>
      </c>
      <c r="D45" s="21">
        <v>0</v>
      </c>
      <c r="E45" s="22">
        <f t="shared" si="1"/>
        <v>0</v>
      </c>
      <c r="F45" s="3"/>
    </row>
    <row r="46" spans="2:12" ht="20.25" customHeight="1" x14ac:dyDescent="0.25">
      <c r="B46" s="3" t="s">
        <v>56</v>
      </c>
      <c r="C46" s="21">
        <v>550000</v>
      </c>
      <c r="D46" s="21">
        <v>16680206</v>
      </c>
      <c r="E46" s="22">
        <f t="shared" si="1"/>
        <v>17230206</v>
      </c>
      <c r="F46" s="3"/>
    </row>
    <row r="47" spans="2:12" ht="18" customHeight="1" x14ac:dyDescent="0.3">
      <c r="B47" s="19" t="s">
        <v>57</v>
      </c>
      <c r="C47" s="21">
        <v>27722619</v>
      </c>
      <c r="D47" s="21">
        <v>38314328</v>
      </c>
      <c r="E47" s="22">
        <f t="shared" si="1"/>
        <v>66036947</v>
      </c>
      <c r="F47" s="3"/>
    </row>
    <row r="48" spans="2:12" ht="20.25" customHeight="1" x14ac:dyDescent="0.3">
      <c r="B48" s="19" t="s">
        <v>12</v>
      </c>
      <c r="C48" s="21">
        <v>168709</v>
      </c>
      <c r="D48" s="21">
        <v>6866166</v>
      </c>
      <c r="E48" s="22">
        <f t="shared" si="1"/>
        <v>7034875</v>
      </c>
      <c r="F48" s="3"/>
    </row>
    <row r="49" spans="2:6" ht="16.5" customHeight="1" x14ac:dyDescent="0.3">
      <c r="B49" s="19" t="s">
        <v>58</v>
      </c>
      <c r="C49" s="21">
        <v>21236</v>
      </c>
      <c r="D49" s="21">
        <v>1847152</v>
      </c>
      <c r="E49" s="22">
        <f t="shared" si="1"/>
        <v>1868388</v>
      </c>
      <c r="F49" s="3"/>
    </row>
    <row r="50" spans="2:6" ht="19.5" customHeight="1" x14ac:dyDescent="0.3">
      <c r="B50" s="19" t="s">
        <v>59</v>
      </c>
      <c r="C50" s="21">
        <v>12552</v>
      </c>
      <c r="D50" s="21">
        <v>4424444</v>
      </c>
      <c r="E50" s="22">
        <f t="shared" si="1"/>
        <v>4436996</v>
      </c>
      <c r="F50" s="17"/>
    </row>
    <row r="51" spans="2:6" ht="18.75" customHeight="1" x14ac:dyDescent="0.3">
      <c r="B51" s="17" t="s">
        <v>91</v>
      </c>
      <c r="C51" s="21">
        <v>0</v>
      </c>
      <c r="D51" s="21">
        <v>0</v>
      </c>
      <c r="E51" s="22">
        <f t="shared" si="1"/>
        <v>0</v>
      </c>
      <c r="F51" s="3"/>
    </row>
    <row r="52" spans="2:6" ht="19.5" customHeight="1" thickBot="1" x14ac:dyDescent="0.35">
      <c r="B52" s="15" t="s">
        <v>13</v>
      </c>
      <c r="C52" s="23">
        <f>SUM(C29:C51)</f>
        <v>28986291</v>
      </c>
      <c r="D52" s="23">
        <f t="shared" ref="D52:E52" si="2">SUM(D29:D51)</f>
        <v>104964204</v>
      </c>
      <c r="E52" s="23">
        <f t="shared" si="2"/>
        <v>133950495</v>
      </c>
      <c r="F52" s="3"/>
    </row>
    <row r="53" spans="2:6" ht="19.5" customHeight="1" thickTop="1" x14ac:dyDescent="0.3">
      <c r="B53" s="19"/>
      <c r="C53" s="24"/>
      <c r="D53" s="24"/>
      <c r="E53" s="24"/>
      <c r="F53" s="3"/>
    </row>
    <row r="54" spans="2:6" ht="21" customHeight="1" x14ac:dyDescent="0.3">
      <c r="B54" s="19" t="s">
        <v>14</v>
      </c>
      <c r="C54" s="22"/>
      <c r="D54" s="17"/>
      <c r="E54" s="17"/>
      <c r="F54" s="3"/>
    </row>
    <row r="55" spans="2:6" ht="17.25" customHeight="1" x14ac:dyDescent="0.3">
      <c r="B55" s="19" t="s">
        <v>60</v>
      </c>
      <c r="C55" s="25">
        <v>12471116</v>
      </c>
      <c r="D55" s="25">
        <v>72810873</v>
      </c>
      <c r="E55" s="42">
        <f t="shared" ref="E55:E70" si="3">SUM(C55:D55)</f>
        <v>85281989</v>
      </c>
      <c r="F55" s="3"/>
    </row>
    <row r="56" spans="2:6" ht="18" customHeight="1" x14ac:dyDescent="0.3">
      <c r="B56" s="19" t="s">
        <v>15</v>
      </c>
      <c r="C56" s="3"/>
      <c r="D56" s="3"/>
      <c r="E56" s="22">
        <f t="shared" si="3"/>
        <v>0</v>
      </c>
      <c r="F56" s="3"/>
    </row>
    <row r="57" spans="2:6" ht="17.25" customHeight="1" x14ac:dyDescent="0.25">
      <c r="B57" s="3" t="s">
        <v>16</v>
      </c>
      <c r="C57" s="21">
        <v>0</v>
      </c>
      <c r="D57" s="21">
        <v>0</v>
      </c>
      <c r="E57" s="22">
        <f t="shared" si="3"/>
        <v>0</v>
      </c>
      <c r="F57" s="3"/>
    </row>
    <row r="58" spans="2:6" ht="18" customHeight="1" x14ac:dyDescent="0.25">
      <c r="B58" s="3" t="s">
        <v>35</v>
      </c>
      <c r="C58" s="21">
        <v>0</v>
      </c>
      <c r="D58" s="21">
        <v>51</v>
      </c>
      <c r="E58" s="22">
        <f t="shared" si="3"/>
        <v>51</v>
      </c>
      <c r="F58" s="3"/>
    </row>
    <row r="59" spans="2:6" ht="22.5" customHeight="1" x14ac:dyDescent="0.25">
      <c r="B59" s="17" t="s">
        <v>17</v>
      </c>
      <c r="C59" s="22">
        <v>5182886</v>
      </c>
      <c r="D59" s="22">
        <v>11511588</v>
      </c>
      <c r="E59" s="22">
        <f t="shared" si="3"/>
        <v>16694474</v>
      </c>
      <c r="F59" s="3"/>
    </row>
    <row r="60" spans="2:6" ht="15.75" customHeight="1" x14ac:dyDescent="0.25">
      <c r="B60" s="3" t="s">
        <v>18</v>
      </c>
      <c r="C60" s="21">
        <v>0</v>
      </c>
      <c r="D60" s="21">
        <v>10584</v>
      </c>
      <c r="E60" s="22">
        <f t="shared" si="3"/>
        <v>10584</v>
      </c>
      <c r="F60" s="3"/>
    </row>
    <row r="61" spans="2:6" ht="18.75" customHeight="1" x14ac:dyDescent="0.25">
      <c r="B61" s="3" t="s">
        <v>61</v>
      </c>
      <c r="C61" s="21">
        <v>0</v>
      </c>
      <c r="D61" s="21">
        <v>539156</v>
      </c>
      <c r="E61" s="22">
        <f t="shared" si="3"/>
        <v>539156</v>
      </c>
      <c r="F61" s="3"/>
    </row>
    <row r="62" spans="2:6" ht="15" customHeight="1" x14ac:dyDescent="0.25">
      <c r="B62" s="3" t="s">
        <v>19</v>
      </c>
      <c r="C62" s="21"/>
      <c r="D62" s="21"/>
      <c r="E62" s="22">
        <f t="shared" si="3"/>
        <v>0</v>
      </c>
      <c r="F62" s="3"/>
    </row>
    <row r="63" spans="2:6" ht="18.75" customHeight="1" x14ac:dyDescent="0.25">
      <c r="B63" s="3" t="s">
        <v>55</v>
      </c>
      <c r="C63" s="21">
        <v>0</v>
      </c>
      <c r="D63" s="21">
        <v>0</v>
      </c>
      <c r="E63" s="22">
        <f t="shared" si="3"/>
        <v>0</v>
      </c>
      <c r="F63" s="3"/>
    </row>
    <row r="64" spans="2:6" ht="17.25" customHeight="1" x14ac:dyDescent="0.25">
      <c r="B64" s="3" t="s">
        <v>56</v>
      </c>
      <c r="C64" s="22">
        <v>0</v>
      </c>
      <c r="D64" s="22">
        <v>832000</v>
      </c>
      <c r="E64" s="22">
        <f t="shared" si="3"/>
        <v>832000</v>
      </c>
      <c r="F64" s="3"/>
    </row>
    <row r="65" spans="2:6" ht="18.75" customHeight="1" x14ac:dyDescent="0.25">
      <c r="B65" s="3" t="s">
        <v>94</v>
      </c>
      <c r="C65" s="22">
        <v>666667</v>
      </c>
      <c r="D65" s="22">
        <v>1107948</v>
      </c>
      <c r="E65" s="22">
        <f t="shared" si="3"/>
        <v>1774615</v>
      </c>
      <c r="F65" s="3"/>
    </row>
    <row r="66" spans="2:6" ht="18" customHeight="1" x14ac:dyDescent="0.3">
      <c r="B66" s="19" t="s">
        <v>20</v>
      </c>
      <c r="C66" s="21"/>
      <c r="D66" s="21"/>
      <c r="E66" s="22">
        <v>0</v>
      </c>
      <c r="F66" s="3"/>
    </row>
    <row r="67" spans="2:6" ht="18" customHeight="1" x14ac:dyDescent="0.25">
      <c r="B67" s="3" t="s">
        <v>62</v>
      </c>
      <c r="C67" s="21">
        <v>122921</v>
      </c>
      <c r="D67" s="21">
        <v>515985</v>
      </c>
      <c r="E67" s="22">
        <f t="shared" si="3"/>
        <v>638906</v>
      </c>
      <c r="F67" s="3"/>
    </row>
    <row r="68" spans="2:6" ht="18.75" customHeight="1" x14ac:dyDescent="0.25">
      <c r="B68" s="3" t="s">
        <v>63</v>
      </c>
      <c r="C68" s="21">
        <v>32079</v>
      </c>
      <c r="D68" s="21">
        <v>400467</v>
      </c>
      <c r="E68" s="22">
        <f t="shared" si="3"/>
        <v>432546</v>
      </c>
      <c r="F68" s="3"/>
    </row>
    <row r="69" spans="2:6" ht="17.25" customHeight="1" x14ac:dyDescent="0.25">
      <c r="B69" s="3" t="s">
        <v>64</v>
      </c>
      <c r="C69" s="21">
        <v>102667</v>
      </c>
      <c r="D69" s="21">
        <v>2177958</v>
      </c>
      <c r="E69" s="22">
        <f t="shared" si="3"/>
        <v>2280625</v>
      </c>
      <c r="F69" s="3"/>
    </row>
    <row r="70" spans="2:6" s="2" customFormat="1" ht="21.75" customHeight="1" x14ac:dyDescent="0.3">
      <c r="B70" s="17" t="s">
        <v>91</v>
      </c>
      <c r="C70" s="21">
        <v>0</v>
      </c>
      <c r="D70" s="21">
        <v>0</v>
      </c>
      <c r="E70" s="22">
        <f t="shared" si="3"/>
        <v>0</v>
      </c>
      <c r="F70" s="3"/>
    </row>
    <row r="71" spans="2:6" ht="17.25" customHeight="1" thickBot="1" x14ac:dyDescent="0.35">
      <c r="B71" s="15" t="s">
        <v>21</v>
      </c>
      <c r="C71" s="23">
        <f>SUM(C55:C70)</f>
        <v>18578336</v>
      </c>
      <c r="D71" s="23">
        <f t="shared" ref="D71:E71" si="4">SUM(D55:D70)</f>
        <v>89906610</v>
      </c>
      <c r="E71" s="23">
        <f t="shared" si="4"/>
        <v>108484946</v>
      </c>
      <c r="F71" s="3"/>
    </row>
    <row r="72" spans="2:6" ht="21" customHeight="1" thickTop="1" x14ac:dyDescent="0.25">
      <c r="B72" s="3"/>
      <c r="C72" s="17"/>
      <c r="D72" s="17"/>
      <c r="E72" s="17"/>
      <c r="F72" s="3"/>
    </row>
    <row r="73" spans="2:6" ht="18.75" customHeight="1" x14ac:dyDescent="0.3">
      <c r="B73" s="19" t="s">
        <v>22</v>
      </c>
      <c r="C73" s="25">
        <f>C52-C71</f>
        <v>10407955</v>
      </c>
      <c r="D73" s="25">
        <f>D52-D71</f>
        <v>15057594</v>
      </c>
      <c r="E73" s="25">
        <f>E52-E71</f>
        <v>25465549</v>
      </c>
      <c r="F73" s="3"/>
    </row>
    <row r="74" spans="2:6" ht="20.25" customHeight="1" x14ac:dyDescent="0.25">
      <c r="B74" s="3"/>
      <c r="C74" s="17"/>
      <c r="D74" s="17"/>
      <c r="E74" s="17"/>
      <c r="F74" s="3"/>
    </row>
    <row r="75" spans="2:6" ht="20.25" customHeight="1" x14ac:dyDescent="0.3">
      <c r="B75" s="19" t="s">
        <v>23</v>
      </c>
      <c r="C75" s="17"/>
      <c r="D75" s="17"/>
      <c r="E75" s="17"/>
      <c r="F75" s="3"/>
    </row>
    <row r="76" spans="2:6" ht="19.5" customHeight="1" x14ac:dyDescent="0.25">
      <c r="B76" s="3" t="s">
        <v>65</v>
      </c>
      <c r="C76" s="22">
        <v>0</v>
      </c>
      <c r="D76" s="22">
        <v>7866415</v>
      </c>
      <c r="E76" s="22">
        <f t="shared" ref="E76:E86" si="5">SUM(C76:D76)</f>
        <v>7866415</v>
      </c>
      <c r="F76" s="3"/>
    </row>
    <row r="77" spans="2:6" ht="18.75" customHeight="1" x14ac:dyDescent="0.25">
      <c r="B77" s="3" t="s">
        <v>66</v>
      </c>
      <c r="C77" s="22">
        <v>0</v>
      </c>
      <c r="D77" s="22">
        <v>3382376</v>
      </c>
      <c r="E77" s="22">
        <f t="shared" si="5"/>
        <v>3382376</v>
      </c>
      <c r="F77" s="3"/>
    </row>
    <row r="78" spans="2:6" ht="20.25" customHeight="1" x14ac:dyDescent="0.25">
      <c r="B78" s="3" t="s">
        <v>67</v>
      </c>
      <c r="C78" s="22">
        <v>70000</v>
      </c>
      <c r="D78" s="22">
        <v>0</v>
      </c>
      <c r="E78" s="22">
        <f t="shared" si="5"/>
        <v>70000</v>
      </c>
      <c r="F78" s="3"/>
    </row>
    <row r="79" spans="2:6" ht="18.75" customHeight="1" x14ac:dyDescent="0.3">
      <c r="B79" s="19" t="s">
        <v>24</v>
      </c>
      <c r="C79" s="22"/>
      <c r="D79" s="22"/>
      <c r="E79" s="22"/>
      <c r="F79" s="3"/>
    </row>
    <row r="80" spans="2:6" ht="20.25" customHeight="1" x14ac:dyDescent="0.25">
      <c r="B80" s="3" t="s">
        <v>68</v>
      </c>
      <c r="C80" s="22">
        <v>229250</v>
      </c>
      <c r="D80" s="22">
        <v>1199763</v>
      </c>
      <c r="E80" s="22">
        <f t="shared" si="5"/>
        <v>1429013</v>
      </c>
      <c r="F80" s="3"/>
    </row>
    <row r="81" spans="2:6" ht="18.75" customHeight="1" x14ac:dyDescent="0.25">
      <c r="B81" s="3" t="s">
        <v>69</v>
      </c>
      <c r="C81" s="22">
        <v>4350750</v>
      </c>
      <c r="D81" s="22">
        <v>908857</v>
      </c>
      <c r="E81" s="22">
        <f t="shared" si="5"/>
        <v>5259607</v>
      </c>
      <c r="F81" s="3"/>
    </row>
    <row r="82" spans="2:6" ht="19.5" customHeight="1" x14ac:dyDescent="0.25">
      <c r="B82" s="3" t="s">
        <v>70</v>
      </c>
      <c r="C82" s="41">
        <v>0</v>
      </c>
      <c r="D82" s="40">
        <v>262414</v>
      </c>
      <c r="E82" s="22">
        <f t="shared" si="5"/>
        <v>262414</v>
      </c>
      <c r="F82" s="17"/>
    </row>
    <row r="83" spans="2:6" ht="20.25" customHeight="1" x14ac:dyDescent="0.25">
      <c r="B83" s="3" t="s">
        <v>71</v>
      </c>
      <c r="C83" s="41">
        <v>0</v>
      </c>
      <c r="D83" s="41">
        <v>0</v>
      </c>
      <c r="E83" s="22">
        <f t="shared" si="5"/>
        <v>0</v>
      </c>
      <c r="F83" s="3"/>
    </row>
    <row r="84" spans="2:6" ht="19.5" customHeight="1" x14ac:dyDescent="0.25">
      <c r="B84" s="3" t="s">
        <v>72</v>
      </c>
      <c r="C84" s="22">
        <v>432795</v>
      </c>
      <c r="D84" s="22">
        <v>1218137</v>
      </c>
      <c r="E84" s="22">
        <f t="shared" si="5"/>
        <v>1650932</v>
      </c>
      <c r="F84" s="3"/>
    </row>
    <row r="85" spans="2:6" ht="20.25" customHeight="1" x14ac:dyDescent="0.25">
      <c r="B85" s="3" t="s">
        <v>73</v>
      </c>
      <c r="C85" s="21">
        <v>4317218</v>
      </c>
      <c r="D85" s="21">
        <v>0</v>
      </c>
      <c r="E85" s="22">
        <f t="shared" si="5"/>
        <v>4317218</v>
      </c>
      <c r="F85" s="3"/>
    </row>
    <row r="86" spans="2:6" ht="19.5" customHeight="1" x14ac:dyDescent="0.25">
      <c r="B86" s="3" t="s">
        <v>74</v>
      </c>
      <c r="C86" s="21">
        <v>1007942</v>
      </c>
      <c r="D86" s="26">
        <v>219632</v>
      </c>
      <c r="E86" s="22">
        <f t="shared" si="5"/>
        <v>1227574</v>
      </c>
      <c r="F86" s="3"/>
    </row>
    <row r="87" spans="2:6" ht="19.5" customHeight="1" thickBot="1" x14ac:dyDescent="0.35">
      <c r="B87" s="15" t="s">
        <v>25</v>
      </c>
      <c r="C87" s="23">
        <f>SUM(C76:C86)</f>
        <v>10407955</v>
      </c>
      <c r="D87" s="23">
        <f t="shared" ref="D87:E87" si="6">SUM(D76:D86)</f>
        <v>15057594</v>
      </c>
      <c r="E87" s="23">
        <f t="shared" si="6"/>
        <v>25465549</v>
      </c>
      <c r="F87" s="3"/>
    </row>
    <row r="88" spans="2:6" ht="19.5" customHeight="1" thickTop="1" x14ac:dyDescent="0.3">
      <c r="B88" s="19"/>
      <c r="C88" s="24"/>
      <c r="D88" s="24"/>
      <c r="E88" s="24"/>
      <c r="F88" s="3"/>
    </row>
    <row r="89" spans="2:6" ht="21" customHeight="1" x14ac:dyDescent="0.3">
      <c r="B89" s="19" t="s">
        <v>75</v>
      </c>
      <c r="C89" s="17"/>
      <c r="D89" s="17"/>
      <c r="E89" s="17"/>
      <c r="F89" s="3"/>
    </row>
    <row r="90" spans="2:6" ht="18" customHeight="1" x14ac:dyDescent="0.25">
      <c r="B90" s="3" t="s">
        <v>26</v>
      </c>
      <c r="C90" s="27">
        <v>0</v>
      </c>
      <c r="D90" s="27">
        <v>3070954</v>
      </c>
      <c r="E90" s="22">
        <f t="shared" ref="E90:E105" si="7">SUM(C90:D90)</f>
        <v>3070954</v>
      </c>
      <c r="F90" s="3"/>
    </row>
    <row r="91" spans="2:6" ht="16.5" customHeight="1" x14ac:dyDescent="0.25">
      <c r="B91" s="3" t="s">
        <v>76</v>
      </c>
      <c r="C91" s="28"/>
      <c r="D91" s="28"/>
      <c r="E91" s="22"/>
      <c r="F91" s="3"/>
    </row>
    <row r="92" spans="2:6" ht="21" customHeight="1" x14ac:dyDescent="0.25">
      <c r="B92" s="3" t="s">
        <v>77</v>
      </c>
      <c r="C92" s="27">
        <v>27959175</v>
      </c>
      <c r="D92" s="27">
        <v>36774588</v>
      </c>
      <c r="E92" s="22">
        <f t="shared" si="7"/>
        <v>64733763</v>
      </c>
      <c r="F92" s="3"/>
    </row>
    <row r="93" spans="2:6" ht="21" customHeight="1" x14ac:dyDescent="0.25">
      <c r="B93" s="3" t="s">
        <v>78</v>
      </c>
      <c r="C93" s="27">
        <v>0</v>
      </c>
      <c r="D93" s="27">
        <v>546005</v>
      </c>
      <c r="E93" s="22">
        <f t="shared" si="7"/>
        <v>546005</v>
      </c>
      <c r="F93" s="3"/>
    </row>
    <row r="94" spans="2:6" ht="15" customHeight="1" x14ac:dyDescent="0.25">
      <c r="B94" s="3" t="s">
        <v>27</v>
      </c>
      <c r="C94" s="27">
        <v>19151</v>
      </c>
      <c r="D94" s="27">
        <v>31760175</v>
      </c>
      <c r="E94" s="22">
        <f t="shared" si="7"/>
        <v>31779326</v>
      </c>
      <c r="F94" s="3"/>
    </row>
    <row r="95" spans="2:6" ht="32.25" customHeight="1" x14ac:dyDescent="0.25">
      <c r="B95" s="3" t="s">
        <v>79</v>
      </c>
      <c r="C95" s="27">
        <v>0</v>
      </c>
      <c r="D95" s="27">
        <v>0</v>
      </c>
      <c r="E95" s="22">
        <f t="shared" si="7"/>
        <v>0</v>
      </c>
      <c r="F95" s="3"/>
    </row>
    <row r="96" spans="2:6" ht="32.25" customHeight="1" x14ac:dyDescent="0.25">
      <c r="B96" s="3" t="s">
        <v>80</v>
      </c>
      <c r="C96" s="27">
        <v>0</v>
      </c>
      <c r="D96" s="27">
        <v>0</v>
      </c>
      <c r="E96" s="22">
        <f t="shared" si="7"/>
        <v>0</v>
      </c>
      <c r="F96" s="3"/>
    </row>
    <row r="97" spans="1:6" ht="15" customHeight="1" x14ac:dyDescent="0.25">
      <c r="B97" s="3" t="s">
        <v>81</v>
      </c>
      <c r="C97" s="27">
        <v>0</v>
      </c>
      <c r="D97" s="27">
        <v>2911380</v>
      </c>
      <c r="E97" s="22">
        <f t="shared" si="7"/>
        <v>2911380</v>
      </c>
      <c r="F97" s="3"/>
    </row>
    <row r="98" spans="1:6" ht="30" customHeight="1" x14ac:dyDescent="0.25">
      <c r="B98" s="3" t="s">
        <v>28</v>
      </c>
      <c r="C98" s="29">
        <v>108100</v>
      </c>
      <c r="D98" s="29">
        <v>540677</v>
      </c>
      <c r="E98" s="22">
        <f t="shared" si="7"/>
        <v>648777</v>
      </c>
      <c r="F98" s="3"/>
    </row>
    <row r="99" spans="1:6" ht="15" customHeight="1" x14ac:dyDescent="0.25">
      <c r="B99" s="3" t="s">
        <v>29</v>
      </c>
      <c r="C99" s="29">
        <v>935502</v>
      </c>
      <c r="D99" s="29">
        <v>1267996</v>
      </c>
      <c r="E99" s="22">
        <f t="shared" si="7"/>
        <v>2203498</v>
      </c>
      <c r="F99" s="3"/>
    </row>
    <row r="100" spans="1:6" ht="15" customHeight="1" x14ac:dyDescent="0.25">
      <c r="B100" s="3" t="s">
        <v>36</v>
      </c>
      <c r="C100" s="29">
        <v>3314049</v>
      </c>
      <c r="D100" s="29">
        <v>1419866</v>
      </c>
      <c r="E100" s="22">
        <f t="shared" si="7"/>
        <v>4733915</v>
      </c>
      <c r="F100" s="3"/>
    </row>
    <row r="101" spans="1:6" ht="15" customHeight="1" x14ac:dyDescent="0.25">
      <c r="B101" s="3" t="s">
        <v>30</v>
      </c>
      <c r="C101" s="29">
        <v>736667</v>
      </c>
      <c r="D101" s="29">
        <v>2207998</v>
      </c>
      <c r="E101" s="22">
        <f t="shared" si="7"/>
        <v>2944665</v>
      </c>
      <c r="F101" s="3"/>
    </row>
    <row r="102" spans="1:6" ht="33.75" customHeight="1" x14ac:dyDescent="0.25">
      <c r="B102" s="3" t="s">
        <v>31</v>
      </c>
      <c r="C102" s="27"/>
      <c r="D102" s="27"/>
      <c r="E102" s="22"/>
      <c r="F102" s="3"/>
    </row>
    <row r="103" spans="1:6" ht="15" customHeight="1" x14ac:dyDescent="0.25">
      <c r="B103" s="3" t="s">
        <v>37</v>
      </c>
      <c r="C103" s="27">
        <v>236556</v>
      </c>
      <c r="D103" s="27">
        <v>191636</v>
      </c>
      <c r="E103" s="22">
        <f t="shared" si="7"/>
        <v>428192</v>
      </c>
      <c r="F103" s="3"/>
    </row>
    <row r="104" spans="1:6" ht="32.25" customHeight="1" x14ac:dyDescent="0.25">
      <c r="B104" s="3" t="s">
        <v>38</v>
      </c>
      <c r="C104" s="27">
        <v>432795</v>
      </c>
      <c r="D104" s="27">
        <v>1208137</v>
      </c>
      <c r="E104" s="22">
        <f t="shared" si="7"/>
        <v>1640932</v>
      </c>
      <c r="F104" s="3"/>
    </row>
    <row r="105" spans="1:6" ht="15" customHeight="1" x14ac:dyDescent="0.25">
      <c r="B105" s="3" t="s">
        <v>82</v>
      </c>
      <c r="C105" s="27">
        <v>0</v>
      </c>
      <c r="D105" s="27">
        <v>2079</v>
      </c>
      <c r="E105" s="22">
        <f t="shared" si="7"/>
        <v>2079</v>
      </c>
      <c r="F105" s="3"/>
    </row>
    <row r="106" spans="1:6" ht="15" customHeight="1" x14ac:dyDescent="0.25">
      <c r="B106" s="3"/>
      <c r="C106" s="21"/>
      <c r="D106" s="21"/>
      <c r="E106" s="22"/>
      <c r="F106" s="3"/>
    </row>
    <row r="107" spans="1:6" ht="18.75" customHeight="1" x14ac:dyDescent="0.3">
      <c r="B107" s="51" t="s">
        <v>83</v>
      </c>
      <c r="C107" s="51"/>
      <c r="D107" s="51"/>
      <c r="E107" s="51"/>
      <c r="F107" s="51"/>
    </row>
    <row r="108" spans="1:6" ht="15" customHeight="1" x14ac:dyDescent="0.3">
      <c r="B108" s="51" t="s">
        <v>95</v>
      </c>
      <c r="C108" s="51"/>
      <c r="D108" s="51"/>
      <c r="E108" s="51"/>
      <c r="F108" s="51"/>
    </row>
    <row r="109" spans="1:6" ht="18.75" customHeight="1" x14ac:dyDescent="0.25">
      <c r="A109" s="5">
        <v>1</v>
      </c>
      <c r="B109" s="3"/>
      <c r="C109" s="21"/>
      <c r="D109" s="21"/>
      <c r="E109" s="3"/>
      <c r="F109" s="3"/>
    </row>
    <row r="110" spans="1:6" ht="25.5" customHeight="1" x14ac:dyDescent="0.3">
      <c r="A110" s="7"/>
      <c r="B110" s="30" t="s">
        <v>84</v>
      </c>
      <c r="C110" s="21"/>
      <c r="D110" s="21"/>
      <c r="E110" s="31" t="s">
        <v>32</v>
      </c>
      <c r="F110" s="21"/>
    </row>
    <row r="111" spans="1:6" ht="15" customHeight="1" x14ac:dyDescent="0.25">
      <c r="B111" s="3"/>
      <c r="C111" s="21"/>
      <c r="D111" s="21"/>
      <c r="E111" s="21"/>
      <c r="F111" s="21"/>
    </row>
    <row r="112" spans="1:6" ht="39" customHeight="1" x14ac:dyDescent="0.3">
      <c r="A112" s="8">
        <v>2</v>
      </c>
      <c r="B112" s="15"/>
      <c r="C112" s="32"/>
      <c r="D112" s="32"/>
      <c r="E112" s="33"/>
      <c r="F112" s="3"/>
    </row>
    <row r="113" spans="1:10" ht="15" customHeight="1" x14ac:dyDescent="0.3">
      <c r="B113" s="15"/>
      <c r="C113" s="17"/>
      <c r="D113" s="11"/>
      <c r="E113" s="33"/>
      <c r="F113" s="3"/>
    </row>
    <row r="114" spans="1:10" ht="20.25" customHeight="1" x14ac:dyDescent="0.3">
      <c r="A114" s="5">
        <v>3</v>
      </c>
      <c r="B114" s="12" t="s">
        <v>85</v>
      </c>
      <c r="C114" s="15" t="s">
        <v>92</v>
      </c>
      <c r="D114" s="12"/>
      <c r="E114" s="33">
        <v>37925</v>
      </c>
      <c r="F114" s="3"/>
    </row>
    <row r="115" spans="1:10" ht="15" customHeight="1" x14ac:dyDescent="0.3">
      <c r="B115" s="15"/>
      <c r="C115" s="15"/>
      <c r="D115" s="12"/>
      <c r="E115" s="17"/>
      <c r="F115" s="3"/>
    </row>
    <row r="116" spans="1:10" ht="45" customHeight="1" x14ac:dyDescent="0.3">
      <c r="A116" s="5">
        <v>4</v>
      </c>
      <c r="B116" s="12" t="s">
        <v>86</v>
      </c>
      <c r="C116" s="15" t="s">
        <v>93</v>
      </c>
      <c r="D116" s="12"/>
      <c r="E116" s="33">
        <v>40178</v>
      </c>
      <c r="F116" s="3"/>
    </row>
    <row r="117" spans="1:10" ht="21" customHeight="1" x14ac:dyDescent="0.25">
      <c r="B117" s="3"/>
      <c r="C117" s="21"/>
      <c r="D117" s="21"/>
      <c r="E117" s="21"/>
      <c r="F117" s="22"/>
    </row>
    <row r="118" spans="1:10" ht="39" customHeight="1" x14ac:dyDescent="0.25">
      <c r="A118" s="8">
        <v>5</v>
      </c>
      <c r="B118" s="3"/>
      <c r="C118" s="21"/>
      <c r="D118" s="21"/>
      <c r="E118" s="21"/>
      <c r="F118" s="22"/>
    </row>
    <row r="119" spans="1:10" ht="59.25" customHeight="1" x14ac:dyDescent="0.3">
      <c r="A119" s="8">
        <v>6</v>
      </c>
      <c r="B119" s="34" t="s">
        <v>0</v>
      </c>
      <c r="C119" s="21"/>
      <c r="D119" s="21"/>
      <c r="E119" s="21"/>
      <c r="F119" s="22"/>
      <c r="G119" s="44"/>
      <c r="H119" s="44"/>
      <c r="I119" s="44"/>
      <c r="J119" s="44"/>
    </row>
    <row r="120" spans="1:10" ht="39" customHeight="1" x14ac:dyDescent="0.25">
      <c r="A120" s="8"/>
      <c r="B120" s="3"/>
      <c r="C120" s="21"/>
      <c r="D120" s="21"/>
      <c r="E120" s="21"/>
      <c r="F120" s="22"/>
    </row>
    <row r="121" spans="1:10" ht="23.25" customHeight="1" x14ac:dyDescent="0.3">
      <c r="A121" s="8"/>
      <c r="B121" s="35" t="s">
        <v>87</v>
      </c>
      <c r="C121" s="17"/>
      <c r="D121" s="17"/>
      <c r="E121" s="17"/>
      <c r="F121" s="22"/>
    </row>
    <row r="122" spans="1:10" ht="15" customHeight="1" x14ac:dyDescent="0.3">
      <c r="B122" s="15" t="s">
        <v>88</v>
      </c>
      <c r="C122" s="17"/>
      <c r="D122" s="17"/>
      <c r="E122" s="17"/>
      <c r="F122" s="3"/>
    </row>
    <row r="123" spans="1:10" ht="19.5" x14ac:dyDescent="0.3">
      <c r="B123" s="36"/>
      <c r="C123" s="3"/>
      <c r="D123" s="3"/>
      <c r="E123" s="3"/>
      <c r="F123" s="37"/>
    </row>
    <row r="124" spans="1:10" ht="19.5" customHeight="1" x14ac:dyDescent="0.3">
      <c r="B124" s="52" t="s">
        <v>89</v>
      </c>
      <c r="C124" s="52"/>
      <c r="D124" s="52"/>
      <c r="E124" s="52"/>
      <c r="F124" s="3"/>
    </row>
    <row r="125" spans="1:10" ht="18.75" x14ac:dyDescent="0.25">
      <c r="B125" s="3"/>
      <c r="C125" s="3"/>
      <c r="D125" s="3"/>
      <c r="E125" s="3"/>
      <c r="F125" s="3"/>
    </row>
    <row r="126" spans="1:10" ht="19.5" customHeight="1" x14ac:dyDescent="0.3">
      <c r="B126" s="38" t="s">
        <v>33</v>
      </c>
      <c r="C126" s="32"/>
      <c r="D126" s="32"/>
      <c r="E126" s="32"/>
      <c r="F126" s="3"/>
    </row>
    <row r="127" spans="1:10" ht="18.75" x14ac:dyDescent="0.25">
      <c r="B127" s="3"/>
      <c r="C127" s="3"/>
      <c r="D127" s="3"/>
      <c r="E127" s="3"/>
      <c r="F127" s="3"/>
    </row>
    <row r="128" spans="1:10" ht="19.5" x14ac:dyDescent="0.3">
      <c r="B128" s="53" t="s">
        <v>34</v>
      </c>
      <c r="C128" s="53"/>
      <c r="D128" s="53"/>
      <c r="E128" s="53"/>
      <c r="F128" s="3"/>
    </row>
    <row r="129" spans="2:6" ht="18.75" x14ac:dyDescent="0.25">
      <c r="B129" s="3"/>
      <c r="C129" s="3"/>
      <c r="D129" s="3"/>
      <c r="E129" s="3"/>
      <c r="F129" s="3"/>
    </row>
    <row r="130" spans="2:6" ht="19.5" x14ac:dyDescent="0.3">
      <c r="B130" s="50" t="s">
        <v>90</v>
      </c>
      <c r="C130" s="50"/>
      <c r="D130" s="50"/>
      <c r="E130" s="50"/>
      <c r="F130" s="3"/>
    </row>
    <row r="131" spans="2:6" ht="97.5" x14ac:dyDescent="0.3">
      <c r="B131" s="43" t="s">
        <v>97</v>
      </c>
      <c r="C131" s="44"/>
      <c r="D131" s="44"/>
      <c r="E131" s="44"/>
      <c r="F131" s="44"/>
    </row>
    <row r="132" spans="2:6" ht="19.5" x14ac:dyDescent="0.3">
      <c r="B132" s="50"/>
      <c r="C132" s="50"/>
      <c r="D132" s="50"/>
      <c r="E132" s="50"/>
      <c r="F132" s="3"/>
    </row>
    <row r="133" spans="2:6" x14ac:dyDescent="0.25">
      <c r="B133" s="9"/>
      <c r="C133" s="10"/>
      <c r="D133" s="10"/>
      <c r="E133" s="10"/>
    </row>
  </sheetData>
  <mergeCells count="13">
    <mergeCell ref="B132:E132"/>
    <mergeCell ref="B21:D21"/>
    <mergeCell ref="B107:F107"/>
    <mergeCell ref="B108:F108"/>
    <mergeCell ref="B124:E124"/>
    <mergeCell ref="B128:E128"/>
    <mergeCell ref="B130:E130"/>
    <mergeCell ref="B20:D20"/>
    <mergeCell ref="B14:F14"/>
    <mergeCell ref="B15:F15"/>
    <mergeCell ref="B16:F16"/>
    <mergeCell ref="B17:F17"/>
    <mergeCell ref="B19:C19"/>
  </mergeCells>
  <pageMargins left="0.7" right="0.7" top="0.75" bottom="0.75" header="0.3" footer="0.3"/>
  <pageSetup scale="38" orientation="portrait" r:id="rId1"/>
  <rowBreaks count="1" manualBreakCount="1">
    <brk id="9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Building Societies</vt:lpstr>
    </vt:vector>
  </TitlesOfParts>
  <Company>BOJ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Opal Morgan</dc:creator>
  <cp:lastModifiedBy>Tashna Bulli</cp:lastModifiedBy>
  <cp:lastPrinted>2018-01-02T21:06:19Z</cp:lastPrinted>
  <dcterms:created xsi:type="dcterms:W3CDTF">2016-12-05T16:08:23Z</dcterms:created>
  <dcterms:modified xsi:type="dcterms:W3CDTF">2018-01-23T17:29:46Z</dcterms:modified>
</cp:coreProperties>
</file>