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Quarterlies - June 2016\"/>
    </mc:Choice>
  </mc:AlternateContent>
  <bookViews>
    <workbookView xWindow="240" yWindow="165" windowWidth="21075" windowHeight="9915" tabRatio="601"/>
  </bookViews>
  <sheets>
    <sheet name="Merchant Banks" sheetId="4" r:id="rId1"/>
  </sheets>
  <externalReferences>
    <externalReference r:id="rId2"/>
    <externalReference r:id="rId3"/>
  </externalReferences>
  <definedNames>
    <definedName name="____FIA2">[1]FIM13!#REF!</definedName>
    <definedName name="___FIA2">[1]FIM13!#REF!</definedName>
    <definedName name="__FIA2">[1]FIM13!#REF!</definedName>
    <definedName name="_FIA2">[1]FIM13!#REF!</definedName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_xlnm.Print_Area" localSheetId="0">'Merchant Banks'!$A$8:$G$130</definedName>
    <definedName name="Recover">[2]Macro1!$A$100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101" i="4" l="1"/>
  <c r="E102" i="4"/>
  <c r="E100" i="4"/>
  <c r="E89" i="4"/>
  <c r="E90" i="4"/>
  <c r="E91" i="4"/>
  <c r="E92" i="4"/>
  <c r="E93" i="4"/>
  <c r="E94" i="4"/>
  <c r="E95" i="4"/>
  <c r="E96" i="4"/>
  <c r="E97" i="4"/>
  <c r="E98" i="4"/>
  <c r="E88" i="4"/>
  <c r="D85" i="4"/>
  <c r="C85" i="4"/>
  <c r="E75" i="4"/>
  <c r="E76" i="4"/>
  <c r="E78" i="4"/>
  <c r="E79" i="4"/>
  <c r="E80" i="4"/>
  <c r="E81" i="4"/>
  <c r="E82" i="4"/>
  <c r="E83" i="4"/>
  <c r="E84" i="4"/>
  <c r="E74" i="4"/>
  <c r="E85" i="4" s="1"/>
  <c r="E70" i="4"/>
  <c r="D68" i="4"/>
  <c r="C68" i="4"/>
  <c r="E65" i="4"/>
  <c r="E66" i="4"/>
  <c r="E67" i="4"/>
  <c r="E64" i="4"/>
  <c r="E62" i="4"/>
  <c r="E61" i="4"/>
  <c r="E56" i="4"/>
  <c r="E57" i="4"/>
  <c r="E58" i="4"/>
  <c r="E59" i="4"/>
  <c r="E55" i="4"/>
  <c r="E53" i="4"/>
  <c r="D50" i="4"/>
  <c r="C50" i="4"/>
  <c r="E45" i="4"/>
  <c r="E46" i="4"/>
  <c r="E47" i="4"/>
  <c r="E48" i="4"/>
  <c r="E49" i="4"/>
  <c r="E44" i="4"/>
  <c r="E43" i="4"/>
  <c r="E38" i="4"/>
  <c r="E39" i="4"/>
  <c r="E40" i="4"/>
  <c r="E41" i="4"/>
  <c r="E37" i="4"/>
  <c r="E35" i="4"/>
  <c r="E34" i="4"/>
  <c r="E28" i="4"/>
  <c r="E29" i="4"/>
  <c r="E30" i="4"/>
  <c r="E31" i="4"/>
  <c r="E27" i="4"/>
  <c r="E50" i="4" s="1"/>
  <c r="E68" i="4" l="1"/>
</calcChain>
</file>

<file path=xl/sharedStrings.xml><?xml version="1.0" encoding="utf-8"?>
<sst xmlns="http://schemas.openxmlformats.org/spreadsheetml/2006/main" count="105" uniqueCount="101">
  <si>
    <t xml:space="preserve">Funds Under Management </t>
  </si>
  <si>
    <t>UNAUDITED</t>
  </si>
  <si>
    <t>J$'000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</si>
  <si>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</si>
  <si>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</si>
  <si>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</si>
  <si>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</si>
  <si>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</si>
  <si>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Other Deposit Taking Fin. Insts. in Ja.</t>
  </si>
  <si>
    <t xml:space="preserve">    Due From Overseas Banks &amp; Fin. Insts.</t>
  </si>
  <si>
    <t>Investments:</t>
  </si>
  <si>
    <t>Loans, Advances &amp; Discounts (net of prov)</t>
  </si>
  <si>
    <t>Fixed Assets (net of Depreciation)</t>
  </si>
  <si>
    <t>Other Assets</t>
  </si>
  <si>
    <t xml:space="preserve">    Other</t>
  </si>
  <si>
    <t>TOTAL ASSETS</t>
  </si>
  <si>
    <t>LIABILITIES</t>
  </si>
  <si>
    <t>Deposits</t>
  </si>
  <si>
    <t xml:space="preserve">    Due To Specialised Institutions</t>
  </si>
  <si>
    <t xml:space="preserve">    Due To Other Fin. Insts. in Ja.</t>
  </si>
  <si>
    <t>Sundry Current Liabilities:</t>
  </si>
  <si>
    <t>Contingent Accounts (Accepts., Guarantees &amp; L/Cs as per contra)</t>
  </si>
  <si>
    <t>TOTAL LIABILITIES</t>
  </si>
  <si>
    <t>REPRESENTED BY:</t>
  </si>
  <si>
    <t>Paid Up Capital:</t>
  </si>
  <si>
    <t>Reserves:</t>
  </si>
  <si>
    <t xml:space="preserve">    Statutory Reserve Fund</t>
  </si>
  <si>
    <t xml:space="preserve">    Other Reserves</t>
  </si>
  <si>
    <t>Prior Years' Earnings/(Deficits)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</si>
  <si>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</si>
  <si>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</si>
  <si>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</si>
  <si>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</si>
  <si>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</si>
  <si>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</si>
  <si>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</si>
  <si>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</si>
  <si>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</si>
  <si>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>PUBLISHED PURSUANT TO SECTION 64(f) OF THE BANKING SERVICES ACT</t>
  </si>
  <si>
    <t>to the Bank of Jamaica and have been attested to by the respective managements as reflecting</t>
  </si>
  <si>
    <t xml:space="preserve">    Other Revaluation Reserves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</si>
  <si>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</si>
  <si>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</si>
  <si>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</si>
  <si>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ASSETS AND LIABILITIES OF MERCHANT BANKS</t>
  </si>
  <si>
    <t>These balances are taken from unaudited prudential returns submitted by the following merchant banks</t>
  </si>
  <si>
    <t>a true and fair representation of the affairs and condition of the licensees at the reporting date.</t>
  </si>
  <si>
    <t>The Bank of Jamaica does not in any way certify the accuracy or otherwise of the balances reported by the respective merchant banks.</t>
  </si>
  <si>
    <t>JMMB MB</t>
  </si>
  <si>
    <t>MF&amp;G Trust</t>
  </si>
  <si>
    <t xml:space="preserve">    Due From Commercial Banks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</si>
  <si>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</si>
  <si>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</si>
  <si>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</si>
  <si>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</si>
  <si>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</si>
  <si>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</si>
  <si>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</si>
  <si>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</si>
  <si>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From Bank of Jamaica</t>
  </si>
  <si>
    <t xml:space="preserve">    Other Counter Parties</t>
  </si>
  <si>
    <t>Borrowings</t>
  </si>
  <si>
    <t xml:space="preserve">    Due To Bank of Jamaica </t>
  </si>
  <si>
    <t xml:space="preserve">    Due To Commercial Banks in Ja.</t>
  </si>
  <si>
    <t xml:space="preserve">    Due To Overseas Banks &amp; Financial Insts</t>
  </si>
  <si>
    <t>Securities Sold Under Repurchase Agreement:</t>
  </si>
  <si>
    <t xml:space="preserve">    To Bank of Jamaica </t>
  </si>
  <si>
    <t xml:space="preserve">    To Other Counter Parties</t>
  </si>
  <si>
    <t xml:space="preserve">    Interest Accrued</t>
  </si>
  <si>
    <t xml:space="preserve">    Accounts Payable</t>
  </si>
  <si>
    <t>Excess/(Shortfall) of Assets over Liabilities</t>
  </si>
  <si>
    <t xml:space="preserve">     Ordinary  Shares</t>
  </si>
  <si>
    <t xml:space="preserve">     Qualifying Preference Shares</t>
  </si>
  <si>
    <t xml:space="preserve">     Non Qualifying Preference Shares</t>
  </si>
  <si>
    <t xml:space="preserve">    Revaluation Reserves  Arising From Fair Value Accounting</t>
  </si>
  <si>
    <t>Unappropriated Profits/(Losses)</t>
  </si>
  <si>
    <t xml:space="preserve">   Funding by Specialised Institutions </t>
  </si>
  <si>
    <t xml:space="preserve">   Other Funding Sources</t>
  </si>
  <si>
    <t xml:space="preserve">Repos on behalf of or on-trading to clients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</si>
  <si>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</si>
  <si>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</si>
  <si>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</si>
  <si>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</si>
  <si>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>NOTES TO THE STATEMENT OF UNAUDITED ASSETS AND LIABILITIES OF MERCHANT BANKS</t>
  </si>
  <si>
    <t>KEY TO MERCHANT BANKS</t>
  </si>
  <si>
    <t xml:space="preserve">JMMB MB </t>
  </si>
  <si>
    <t xml:space="preserve">JMMB Merchant Bank Limited </t>
  </si>
  <si>
    <t xml:space="preserve">31 March </t>
  </si>
  <si>
    <t xml:space="preserve">MF&amp;G Trust </t>
  </si>
  <si>
    <t>MF&amp;G Trust &amp; Finance Limited</t>
  </si>
  <si>
    <t xml:space="preserve">31 December 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</si>
  <si>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</si>
  <si>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</si>
  <si>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 xml:space="preserve"> 'Credit Facilities to Connected Parties' include loans, advances, comfort letters, stand by and Commercial Letters of Credit, Guarantees etc.</t>
  </si>
  <si>
    <t>Fluctuations in market value of 'Available For Sale' assets are accounted for in 'Revaluation Reserves Arising From Fair Value Accounting' until  realized.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</si>
  <si>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</si>
  <si>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</si>
  <si>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>Qualifying Preference Shares represent preference shares included in the computation of Capital Base (See note 3 on the prudential indicators).</t>
  </si>
  <si>
    <t>AS AT 30 JUNE 2016</t>
  </si>
  <si>
    <t>News Release</t>
  </si>
  <si>
    <t>16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</si>
</sst>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7" formatCode="_-* #,##0.00_-;\-* #,##0.00_-;_-* &quot;-&quot;??_-;_-@_-"/>
    <numFmt numFmtId="168" formatCode="[$-409]mmmm\-yy;@"/>
    <numFmt numFmtId="169" formatCode="#,##0;[Red]\(#,##0\)"/>
    <numFmt numFmtId="170" formatCode="d\ \ mmmm"/>
  </numFmts>
  <fonts count="49" x14ac:knownFonts="1">
    <font>
      <sz val="10"/>
      <name val="Arial"/>
    </font>
    <font>
      <sz val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.45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0"/>
      <name val="Tahoma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sz val="16"/>
      <color indexed="57"/>
      <name val="Arial"/>
      <family val="2"/>
    </font>
    <font>
      <b/>
      <vertAlign val="superscript"/>
      <sz val="16"/>
      <color indexed="17"/>
      <name val="Arial"/>
      <family val="2"/>
    </font>
    <font>
      <sz val="16"/>
      <color indexed="20"/>
      <name val="Arial"/>
      <family val="2"/>
    </font>
    <font>
      <b/>
      <sz val="12"/>
      <color rgb="FF0070C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8">
    <xf numFmtId="0" fontId="0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9" fillId="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9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9" fillId="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9" fillId="2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9" fillId="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9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9" fillId="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9" fillId="4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9" fillId="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9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10" fillId="3" borderId="0" applyNumberFormat="0" applyBorder="0" applyAlignment="0" applyProtection="0"/>
    <xf numFmtId="0" fontId="29" fillId="38" borderId="10" applyNumberFormat="0" applyAlignment="0" applyProtection="0"/>
    <xf numFmtId="0" fontId="11" fillId="9" borderId="1" applyNumberFormat="0" applyAlignment="0" applyProtection="0"/>
    <xf numFmtId="0" fontId="30" fillId="39" borderId="11" applyNumberFormat="0" applyAlignment="0" applyProtection="0"/>
    <xf numFmtId="0" fontId="12" fillId="10" borderId="2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12" applyNumberFormat="0" applyFill="0" applyAlignment="0" applyProtection="0"/>
    <xf numFmtId="0" fontId="15" fillId="0" borderId="3" applyNumberFormat="0" applyFill="0" applyAlignment="0" applyProtection="0"/>
    <xf numFmtId="0" fontId="34" fillId="0" borderId="13" applyNumberFormat="0" applyFill="0" applyAlignment="0" applyProtection="0"/>
    <xf numFmtId="0" fontId="16" fillId="0" borderId="4" applyNumberFormat="0" applyFill="0" applyAlignment="0" applyProtection="0"/>
    <xf numFmtId="0" fontId="35" fillId="0" borderId="14" applyNumberFormat="0" applyFill="0" applyAlignment="0" applyProtection="0"/>
    <xf numFmtId="0" fontId="17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6" fillId="41" borderId="10" applyNumberFormat="0" applyAlignment="0" applyProtection="0"/>
    <xf numFmtId="0" fontId="19" fillId="7" borderId="1" applyNumberFormat="0" applyAlignment="0" applyProtection="0"/>
    <xf numFmtId="0" fontId="37" fillId="0" borderId="15" applyNumberFormat="0" applyFill="0" applyAlignment="0" applyProtection="0"/>
    <xf numFmtId="0" fontId="20" fillId="0" borderId="6" applyNumberFormat="0" applyFill="0" applyAlignment="0" applyProtection="0"/>
    <xf numFmtId="0" fontId="38" fillId="42" borderId="0" applyNumberFormat="0" applyBorder="0" applyAlignment="0" applyProtection="0"/>
    <xf numFmtId="0" fontId="21" fillId="11" borderId="0" applyNumberFormat="0" applyBorder="0" applyAlignment="0" applyProtection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43" borderId="16" applyNumberFormat="0" applyFont="0" applyAlignment="0" applyProtection="0"/>
    <xf numFmtId="0" fontId="26" fillId="43" borderId="16" applyNumberFormat="0" applyFont="0" applyAlignment="0" applyProtection="0"/>
    <xf numFmtId="0" fontId="26" fillId="43" borderId="16" applyNumberFormat="0" applyFont="0" applyAlignment="0" applyProtection="0"/>
    <xf numFmtId="0" fontId="13" fillId="43" borderId="16" applyNumberFormat="0" applyFont="0" applyAlignment="0" applyProtection="0"/>
    <xf numFmtId="0" fontId="26" fillId="43" borderId="16" applyNumberFormat="0" applyFont="0" applyAlignment="0" applyProtection="0"/>
    <xf numFmtId="0" fontId="26" fillId="43" borderId="16" applyNumberFormat="0" applyFont="0" applyAlignment="0" applyProtection="0"/>
    <xf numFmtId="0" fontId="26" fillId="43" borderId="16" applyNumberFormat="0" applyFont="0" applyAlignment="0" applyProtection="0"/>
    <xf numFmtId="0" fontId="26" fillId="43" borderId="16" applyNumberFormat="0" applyFont="0" applyAlignment="0" applyProtection="0"/>
    <xf numFmtId="0" fontId="13" fillId="43" borderId="16" applyNumberFormat="0" applyFont="0" applyAlignment="0" applyProtection="0"/>
    <xf numFmtId="0" fontId="26" fillId="43" borderId="16" applyNumberFormat="0" applyFont="0" applyAlignment="0" applyProtection="0"/>
    <xf numFmtId="0" fontId="26" fillId="43" borderId="16" applyNumberFormat="0" applyFont="0" applyAlignment="0" applyProtection="0"/>
    <xf numFmtId="0" fontId="26" fillId="43" borderId="16" applyNumberFormat="0" applyFont="0" applyAlignment="0" applyProtection="0"/>
    <xf numFmtId="0" fontId="26" fillId="43" borderId="16" applyNumberFormat="0" applyFont="0" applyAlignment="0" applyProtection="0"/>
    <xf numFmtId="0" fontId="1" fillId="12" borderId="7" applyNumberFormat="0" applyFont="0" applyAlignment="0" applyProtection="0"/>
    <xf numFmtId="0" fontId="39" fillId="38" borderId="17" applyNumberFormat="0" applyAlignment="0" applyProtection="0"/>
    <xf numFmtId="0" fontId="22" fillId="9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0" fillId="0" borderId="0" applyNumberFormat="0" applyBorder="0" applyAlignment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18" applyNumberFormat="0" applyFill="0" applyAlignment="0" applyProtection="0"/>
    <xf numFmtId="0" fontId="1" fillId="0" borderId="18" applyNumberFormat="0" applyFill="0" applyAlignment="0" applyProtection="0"/>
    <xf numFmtId="0" fontId="42" fillId="0" borderId="18" applyNumberFormat="0" applyFill="0" applyAlignment="0" applyProtection="0"/>
    <xf numFmtId="0" fontId="1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5" fillId="0" borderId="0" xfId="0" applyFont="1" applyBorder="1"/>
    <xf numFmtId="38" fontId="5" fillId="0" borderId="0" xfId="328" applyNumberFormat="1" applyFont="1" applyAlignment="1"/>
    <xf numFmtId="38" fontId="5" fillId="0" borderId="0" xfId="328" applyNumberFormat="1" applyFont="1" applyFill="1" applyAlignment="1"/>
    <xf numFmtId="38" fontId="4" fillId="0" borderId="9" xfId="328" applyNumberFormat="1" applyFont="1" applyFill="1" applyBorder="1" applyAlignment="1"/>
    <xf numFmtId="0" fontId="5" fillId="0" borderId="0" xfId="0" applyFont="1" applyFill="1"/>
    <xf numFmtId="38" fontId="5" fillId="0" borderId="0" xfId="0" applyNumberFormat="1" applyFont="1" applyFill="1"/>
    <xf numFmtId="0" fontId="5" fillId="0" borderId="0" xfId="0" applyFont="1" applyAlignment="1"/>
    <xf numFmtId="0" fontId="4" fillId="0" borderId="0" xfId="0" applyFont="1" applyFill="1" applyAlignment="1">
      <alignment horizontal="center"/>
    </xf>
    <xf numFmtId="0" fontId="44" fillId="0" borderId="0" xfId="0" applyFont="1" applyFill="1"/>
    <xf numFmtId="0" fontId="45" fillId="0" borderId="0" xfId="0" applyFont="1"/>
    <xf numFmtId="38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38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38" fontId="5" fillId="0" borderId="0" xfId="0" applyNumberFormat="1" applyFont="1"/>
    <xf numFmtId="164" fontId="5" fillId="0" borderId="0" xfId="373" applyNumberFormat="1" applyFont="1"/>
    <xf numFmtId="10" fontId="5" fillId="0" borderId="0" xfId="373" applyNumberFormat="1" applyFont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left"/>
    </xf>
    <xf numFmtId="170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9" fontId="5" fillId="0" borderId="0" xfId="0" applyNumberFormat="1" applyFont="1"/>
    <xf numFmtId="38" fontId="4" fillId="0" borderId="9" xfId="0" applyNumberFormat="1" applyFont="1" applyFill="1" applyBorder="1"/>
    <xf numFmtId="169" fontId="5" fillId="0" borderId="0" xfId="0" applyNumberFormat="1" applyFont="1" applyFill="1"/>
    <xf numFmtId="0" fontId="7" fillId="0" borderId="0" xfId="0" applyFont="1" applyFill="1" applyAlignment="1">
      <alignment horizontal="center"/>
    </xf>
    <xf numFmtId="38" fontId="4" fillId="0" borderId="0" xfId="328" applyNumberFormat="1" applyFont="1" applyAlignment="1">
      <alignment horizontal="center"/>
    </xf>
    <xf numFmtId="38" fontId="4" fillId="0" borderId="0" xfId="328" applyNumberFormat="1" applyFont="1" applyFill="1" applyAlignment="1">
      <alignment horizontal="center"/>
    </xf>
    <xf numFmtId="3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quotePrefix="1" applyFont="1" applyAlignment="1">
      <alignment horizontal="left" vertical="center" wrapText="1"/>
    </xf>
    <xf numFmtId="0" fontId="48" fillId="0" borderId="0" xfId="0" applyFont="1"/>
    <xf numFmtId="49" fontId="48" fillId="0" borderId="0" xfId="0" applyNumberFormat="1" applyFont="1" applyAlignment="1">
      <alignment horizontal="left"/>
    </xf>
  </cellXfs>
  <cellStyles count="398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2_Sheet1" xfId="7"/>
    <cellStyle name="20% - Accent1 3" xfId="8"/>
    <cellStyle name="20% - Accent2 2" xfId="9"/>
    <cellStyle name="20% - Accent2 2 2" xfId="10"/>
    <cellStyle name="20% - Accent2 2 3" xfId="11"/>
    <cellStyle name="20% - Accent2 2 4" xfId="12"/>
    <cellStyle name="20% - Accent2 2 5" xfId="13"/>
    <cellStyle name="20% - Accent2 2 6" xfId="14"/>
    <cellStyle name="20% - Accent2 2_Sheet1" xfId="15"/>
    <cellStyle name="20% - Accent2 3" xfId="16"/>
    <cellStyle name="20% - Accent3 2" xfId="17"/>
    <cellStyle name="20% - Accent3 2 2" xfId="18"/>
    <cellStyle name="20% - Accent3 2 3" xfId="19"/>
    <cellStyle name="20% - Accent3 2 4" xfId="20"/>
    <cellStyle name="20% - Accent3 2 5" xfId="21"/>
    <cellStyle name="20% - Accent3 2 6" xfId="22"/>
    <cellStyle name="20% - Accent3 2_Sheet1" xfId="23"/>
    <cellStyle name="20% - Accent3 3" xfId="24"/>
    <cellStyle name="20% - Accent4 2" xfId="25"/>
    <cellStyle name="20% - Accent4 2 2" xfId="26"/>
    <cellStyle name="20% - Accent4 2 3" xfId="27"/>
    <cellStyle name="20% - Accent4 2 4" xfId="28"/>
    <cellStyle name="20% - Accent4 2 5" xfId="29"/>
    <cellStyle name="20% - Accent4 2 6" xfId="30"/>
    <cellStyle name="20% - Accent4 2_Sheet1" xfId="31"/>
    <cellStyle name="20% - Accent4 3" xfId="32"/>
    <cellStyle name="20% - Accent5 2" xfId="33"/>
    <cellStyle name="20% - Accent5 2 2" xfId="34"/>
    <cellStyle name="20% - Accent5 2 3" xfId="35"/>
    <cellStyle name="20% - Accent5 2 4" xfId="36"/>
    <cellStyle name="20% - Accent5 2 5" xfId="37"/>
    <cellStyle name="20% - Accent5 2 6" xfId="38"/>
    <cellStyle name="20% - Accent5 2_Sheet1" xfId="39"/>
    <cellStyle name="20% - Accent5 3" xfId="40"/>
    <cellStyle name="20% - Accent6 2" xfId="41"/>
    <cellStyle name="20% - Accent6 2 2" xfId="42"/>
    <cellStyle name="20% - Accent6 2 3" xfId="43"/>
    <cellStyle name="20% - Accent6 2 4" xfId="44"/>
    <cellStyle name="20% - Accent6 2 5" xfId="45"/>
    <cellStyle name="20% - Accent6 2 6" xfId="46"/>
    <cellStyle name="20% - Accent6 2_Sheet1" xfId="47"/>
    <cellStyle name="20% - Accent6 3" xfId="48"/>
    <cellStyle name="40% - Accent1 2" xfId="49"/>
    <cellStyle name="40% - Accent1 2 2" xfId="50"/>
    <cellStyle name="40% - Accent1 2 3" xfId="51"/>
    <cellStyle name="40% - Accent1 2 4" xfId="52"/>
    <cellStyle name="40% - Accent1 2 5" xfId="53"/>
    <cellStyle name="40% - Accent1 2 6" xfId="54"/>
    <cellStyle name="40% - Accent1 2_Sheet1" xfId="55"/>
    <cellStyle name="40% - Accent1 3" xfId="56"/>
    <cellStyle name="40% - Accent2 2" xfId="57"/>
    <cellStyle name="40% - Accent2 2 2" xfId="58"/>
    <cellStyle name="40% - Accent2 2 3" xfId="59"/>
    <cellStyle name="40% - Accent2 2 4" xfId="60"/>
    <cellStyle name="40% - Accent2 2 5" xfId="61"/>
    <cellStyle name="40% - Accent2 2 6" xfId="62"/>
    <cellStyle name="40% - Accent2 2_Sheet1" xfId="63"/>
    <cellStyle name="40% - Accent2 3" xfId="64"/>
    <cellStyle name="40% - Accent3 2" xfId="65"/>
    <cellStyle name="40% - Accent3 2 2" xfId="66"/>
    <cellStyle name="40% - Accent3 2 3" xfId="67"/>
    <cellStyle name="40% - Accent3 2 4" xfId="68"/>
    <cellStyle name="40% - Accent3 2 5" xfId="69"/>
    <cellStyle name="40% - Accent3 2 6" xfId="70"/>
    <cellStyle name="40% - Accent3 2_Sheet1" xfId="71"/>
    <cellStyle name="40% - Accent3 3" xfId="72"/>
    <cellStyle name="40% - Accent4 2" xfId="73"/>
    <cellStyle name="40% - Accent4 2 2" xfId="74"/>
    <cellStyle name="40% - Accent4 2 3" xfId="75"/>
    <cellStyle name="40% - Accent4 2 4" xfId="76"/>
    <cellStyle name="40% - Accent4 2 5" xfId="77"/>
    <cellStyle name="40% - Accent4 2 6" xfId="78"/>
    <cellStyle name="40% - Accent4 2_Sheet1" xfId="79"/>
    <cellStyle name="40% - Accent4 3" xfId="80"/>
    <cellStyle name="40% - Accent5 2" xfId="81"/>
    <cellStyle name="40% - Accent5 2 2" xfId="82"/>
    <cellStyle name="40% - Accent5 2 3" xfId="83"/>
    <cellStyle name="40% - Accent5 2 4" xfId="84"/>
    <cellStyle name="40% - Accent5 2 5" xfId="85"/>
    <cellStyle name="40% - Accent5 2 6" xfId="86"/>
    <cellStyle name="40% - Accent5 2_Sheet1" xfId="87"/>
    <cellStyle name="40% - Accent5 3" xfId="88"/>
    <cellStyle name="40% - Accent6 2" xfId="89"/>
    <cellStyle name="40% - Accent6 2 2" xfId="90"/>
    <cellStyle name="40% - Accent6 2 3" xfId="91"/>
    <cellStyle name="40% - Accent6 2 4" xfId="92"/>
    <cellStyle name="40% - Accent6 2 5" xfId="93"/>
    <cellStyle name="40% - Accent6 2 6" xfId="94"/>
    <cellStyle name="40% - Accent6 2_Sheet1" xfId="95"/>
    <cellStyle name="40% - Accent6 3" xfId="96"/>
    <cellStyle name="60% - Accent1 2" xfId="97"/>
    <cellStyle name="60% - Accent1 2 2" xfId="98"/>
    <cellStyle name="60% - Accent1 2 3" xfId="99"/>
    <cellStyle name="60% - Accent1 2_Sheet1" xfId="100"/>
    <cellStyle name="60% - Accent1 3" xfId="101"/>
    <cellStyle name="60% - Accent1 3 2" xfId="102"/>
    <cellStyle name="60% - Accent1 3_Sheet1" xfId="103"/>
    <cellStyle name="60% - Accent1 4" xfId="104"/>
    <cellStyle name="60% - Accent1 5" xfId="105"/>
    <cellStyle name="60% - Accent2 2" xfId="106"/>
    <cellStyle name="60% - Accent2 2 2" xfId="107"/>
    <cellStyle name="60% - Accent2 2 3" xfId="108"/>
    <cellStyle name="60% - Accent2 2_Sheet1" xfId="109"/>
    <cellStyle name="60% - Accent2 3" xfId="110"/>
    <cellStyle name="60% - Accent2 3 2" xfId="111"/>
    <cellStyle name="60% - Accent2 3_Sheet1" xfId="112"/>
    <cellStyle name="60% - Accent2 4" xfId="113"/>
    <cellStyle name="60% - Accent2 5" xfId="114"/>
    <cellStyle name="60% - Accent3 2" xfId="115"/>
    <cellStyle name="60% - Accent3 2 2" xfId="116"/>
    <cellStyle name="60% - Accent3 2 3" xfId="117"/>
    <cellStyle name="60% - Accent3 2_Sheet1" xfId="118"/>
    <cellStyle name="60% - Accent3 3" xfId="119"/>
    <cellStyle name="60% - Accent3 3 2" xfId="120"/>
    <cellStyle name="60% - Accent3 3_Sheet1" xfId="121"/>
    <cellStyle name="60% - Accent3 4" xfId="122"/>
    <cellStyle name="60% - Accent3 5" xfId="123"/>
    <cellStyle name="60% - Accent4 2" xfId="124"/>
    <cellStyle name="60% - Accent4 2 2" xfId="125"/>
    <cellStyle name="60% - Accent4 2 3" xfId="126"/>
    <cellStyle name="60% - Accent4 2_Sheet1" xfId="127"/>
    <cellStyle name="60% - Accent4 3" xfId="128"/>
    <cellStyle name="60% - Accent4 3 2" xfId="129"/>
    <cellStyle name="60% - Accent4 3_Sheet1" xfId="130"/>
    <cellStyle name="60% - Accent4 4" xfId="131"/>
    <cellStyle name="60% - Accent4 5" xfId="132"/>
    <cellStyle name="60% - Accent5 2" xfId="133"/>
    <cellStyle name="60% - Accent5 2 2" xfId="134"/>
    <cellStyle name="60% - Accent5 2 3" xfId="135"/>
    <cellStyle name="60% - Accent5 2_Sheet1" xfId="136"/>
    <cellStyle name="60% - Accent5 3" xfId="137"/>
    <cellStyle name="60% - Accent5 3 2" xfId="138"/>
    <cellStyle name="60% - Accent5 3_Sheet1" xfId="139"/>
    <cellStyle name="60% - Accent5 4" xfId="140"/>
    <cellStyle name="60% - Accent5 5" xfId="141"/>
    <cellStyle name="60% - Accent6 2" xfId="142"/>
    <cellStyle name="60% - Accent6 2 2" xfId="143"/>
    <cellStyle name="60% - Accent6 2 3" xfId="144"/>
    <cellStyle name="60% - Accent6 2_Sheet1" xfId="145"/>
    <cellStyle name="60% - Accent6 3" xfId="146"/>
    <cellStyle name="60% - Accent6 3 2" xfId="147"/>
    <cellStyle name="60% - Accent6 3_Sheet1" xfId="148"/>
    <cellStyle name="60% - Accent6 4" xfId="149"/>
    <cellStyle name="60% - Accent6 5" xfId="150"/>
    <cellStyle name="Accent1 2" xfId="151"/>
    <cellStyle name="Accent1 2 2" xfId="152"/>
    <cellStyle name="Accent1 2 3" xfId="153"/>
    <cellStyle name="Accent1 2_Sheet1" xfId="154"/>
    <cellStyle name="Accent1 3" xfId="155"/>
    <cellStyle name="Accent1 3 2" xfId="156"/>
    <cellStyle name="Accent1 3_Sheet1" xfId="157"/>
    <cellStyle name="Accent1 4" xfId="158"/>
    <cellStyle name="Accent1 5" xfId="159"/>
    <cellStyle name="Accent2 2" xfId="160"/>
    <cellStyle name="Accent2 2 2" xfId="161"/>
    <cellStyle name="Accent2 2 3" xfId="162"/>
    <cellStyle name="Accent2 2_Sheet1" xfId="163"/>
    <cellStyle name="Accent2 3" xfId="164"/>
    <cellStyle name="Accent2 3 2" xfId="165"/>
    <cellStyle name="Accent2 3_Sheet1" xfId="166"/>
    <cellStyle name="Accent2 4" xfId="167"/>
    <cellStyle name="Accent2 5" xfId="168"/>
    <cellStyle name="Accent3 2" xfId="169"/>
    <cellStyle name="Accent3 2 2" xfId="170"/>
    <cellStyle name="Accent3 2 3" xfId="171"/>
    <cellStyle name="Accent3 2_Sheet1" xfId="172"/>
    <cellStyle name="Accent3 3" xfId="173"/>
    <cellStyle name="Accent3 3 2" xfId="174"/>
    <cellStyle name="Accent3 3_Sheet1" xfId="175"/>
    <cellStyle name="Accent3 4" xfId="176"/>
    <cellStyle name="Accent3 5" xfId="177"/>
    <cellStyle name="Accent4 2" xfId="178"/>
    <cellStyle name="Accent4 2 2" xfId="179"/>
    <cellStyle name="Accent4 2 3" xfId="180"/>
    <cellStyle name="Accent4 2_Sheet1" xfId="181"/>
    <cellStyle name="Accent4 3" xfId="182"/>
    <cellStyle name="Accent4 3 2" xfId="183"/>
    <cellStyle name="Accent4 3_Sheet1" xfId="184"/>
    <cellStyle name="Accent4 4" xfId="185"/>
    <cellStyle name="Accent4 5" xfId="186"/>
    <cellStyle name="Accent5 2" xfId="187"/>
    <cellStyle name="Accent5 2 2" xfId="188"/>
    <cellStyle name="Accent5 2 3" xfId="189"/>
    <cellStyle name="Accent5 2_Sheet1" xfId="190"/>
    <cellStyle name="Accent5 3" xfId="191"/>
    <cellStyle name="Accent5 3 2" xfId="192"/>
    <cellStyle name="Accent5 3_Sheet1" xfId="193"/>
    <cellStyle name="Accent5 4" xfId="194"/>
    <cellStyle name="Accent5 5" xfId="195"/>
    <cellStyle name="Accent6 2" xfId="196"/>
    <cellStyle name="Accent6 2 2" xfId="197"/>
    <cellStyle name="Accent6 2 3" xfId="198"/>
    <cellStyle name="Accent6 2_Sheet1" xfId="199"/>
    <cellStyle name="Accent6 3" xfId="200"/>
    <cellStyle name="Accent6 3 2" xfId="201"/>
    <cellStyle name="Accent6 3_Sheet1" xfId="202"/>
    <cellStyle name="Accent6 4" xfId="203"/>
    <cellStyle name="Accent6 5" xfId="204"/>
    <cellStyle name="Bad 2" xfId="205"/>
    <cellStyle name="Bad 3" xfId="206"/>
    <cellStyle name="Calculation 2" xfId="207"/>
    <cellStyle name="Calculation 3" xfId="208"/>
    <cellStyle name="Check Cell 2" xfId="209"/>
    <cellStyle name="Check Cell 3" xfId="210"/>
    <cellStyle name="Comma [0] 2" xfId="211"/>
    <cellStyle name="Comma 10" xfId="212"/>
    <cellStyle name="Comma 10 2" xfId="213"/>
    <cellStyle name="Comma 11" xfId="214"/>
    <cellStyle name="Comma 11 2" xfId="215"/>
    <cellStyle name="Comma 11 2 2" xfId="216"/>
    <cellStyle name="Comma 12" xfId="217"/>
    <cellStyle name="Comma 12 2" xfId="218"/>
    <cellStyle name="Comma 12 2 2" xfId="219"/>
    <cellStyle name="Comma 13" xfId="220"/>
    <cellStyle name="Comma 13 2" xfId="221"/>
    <cellStyle name="Comma 13 2 2" xfId="222"/>
    <cellStyle name="Comma 14" xfId="223"/>
    <cellStyle name="Comma 14 2" xfId="224"/>
    <cellStyle name="Comma 14 2 2" xfId="225"/>
    <cellStyle name="Comma 15" xfId="226"/>
    <cellStyle name="Comma 15 2" xfId="227"/>
    <cellStyle name="Comma 15 2 2" xfId="228"/>
    <cellStyle name="Comma 16" xfId="229"/>
    <cellStyle name="Comma 16 2" xfId="230"/>
    <cellStyle name="Comma 16 2 2" xfId="231"/>
    <cellStyle name="Comma 17" xfId="232"/>
    <cellStyle name="Comma 17 2" xfId="233"/>
    <cellStyle name="Comma 17 2 2" xfId="234"/>
    <cellStyle name="Comma 18" xfId="235"/>
    <cellStyle name="Comma 18 2" xfId="236"/>
    <cellStyle name="Comma 18 2 2" xfId="237"/>
    <cellStyle name="Comma 19" xfId="238"/>
    <cellStyle name="Comma 19 2" xfId="239"/>
    <cellStyle name="Comma 19 2 2" xfId="240"/>
    <cellStyle name="Comma 2" xfId="241"/>
    <cellStyle name="Comma 2 2" xfId="242"/>
    <cellStyle name="Comma 2 2 2" xfId="243"/>
    <cellStyle name="Comma 2 3" xfId="244"/>
    <cellStyle name="Comma 2 4" xfId="245"/>
    <cellStyle name="Comma 20" xfId="246"/>
    <cellStyle name="Comma 20 2" xfId="247"/>
    <cellStyle name="Comma 20 2 2" xfId="248"/>
    <cellStyle name="Comma 21" xfId="249"/>
    <cellStyle name="Comma 21 2" xfId="250"/>
    <cellStyle name="Comma 21 2 2" xfId="251"/>
    <cellStyle name="Comma 22" xfId="252"/>
    <cellStyle name="Comma 22 2" xfId="253"/>
    <cellStyle name="Comma 22 2 2" xfId="254"/>
    <cellStyle name="Comma 23" xfId="255"/>
    <cellStyle name="Comma 23 2" xfId="256"/>
    <cellStyle name="Comma 23 2 2" xfId="257"/>
    <cellStyle name="Comma 24" xfId="258"/>
    <cellStyle name="Comma 24 2" xfId="259"/>
    <cellStyle name="Comma 25" xfId="260"/>
    <cellStyle name="Comma 25 2" xfId="261"/>
    <cellStyle name="Comma 26" xfId="262"/>
    <cellStyle name="Comma 26 2" xfId="263"/>
    <cellStyle name="Comma 27" xfId="264"/>
    <cellStyle name="Comma 27 2" xfId="265"/>
    <cellStyle name="Comma 28" xfId="266"/>
    <cellStyle name="Comma 28 2" xfId="267"/>
    <cellStyle name="Comma 29" xfId="268"/>
    <cellStyle name="Comma 29 2" xfId="269"/>
    <cellStyle name="Comma 3" xfId="270"/>
    <cellStyle name="Comma 3 2" xfId="271"/>
    <cellStyle name="Comma 30" xfId="272"/>
    <cellStyle name="Comma 30 2" xfId="273"/>
    <cellStyle name="Comma 31" xfId="274"/>
    <cellStyle name="Comma 31 2" xfId="275"/>
    <cellStyle name="Comma 32" xfId="276"/>
    <cellStyle name="Comma 33" xfId="277"/>
    <cellStyle name="Comma 34" xfId="278"/>
    <cellStyle name="Comma 35" xfId="279"/>
    <cellStyle name="Comma 36" xfId="280"/>
    <cellStyle name="Comma 37" xfId="281"/>
    <cellStyle name="Comma 38" xfId="282"/>
    <cellStyle name="Comma 39" xfId="283"/>
    <cellStyle name="Comma 4" xfId="284"/>
    <cellStyle name="Comma 40" xfId="285"/>
    <cellStyle name="Comma 41" xfId="286"/>
    <cellStyle name="Comma 42" xfId="287"/>
    <cellStyle name="Comma 43" xfId="288"/>
    <cellStyle name="Comma 5" xfId="289"/>
    <cellStyle name="Comma 5 2" xfId="290"/>
    <cellStyle name="Comma 5 3" xfId="291"/>
    <cellStyle name="Comma 6" xfId="292"/>
    <cellStyle name="Comma 6 2" xfId="293"/>
    <cellStyle name="Comma 6 2 2" xfId="294"/>
    <cellStyle name="Comma 7" xfId="295"/>
    <cellStyle name="Comma 7 2" xfId="296"/>
    <cellStyle name="Comma 8" xfId="297"/>
    <cellStyle name="Comma 8 2" xfId="298"/>
    <cellStyle name="Comma 9" xfId="299"/>
    <cellStyle name="Comma 9 2" xfId="300"/>
    <cellStyle name="Currency 2" xfId="301"/>
    <cellStyle name="Explanatory Text 2" xfId="302"/>
    <cellStyle name="Explanatory Text 2 2" xfId="303"/>
    <cellStyle name="Explanatory Text 2 3" xfId="304"/>
    <cellStyle name="Explanatory Text 2_Sheet1" xfId="305"/>
    <cellStyle name="Explanatory Text 3" xfId="306"/>
    <cellStyle name="Explanatory Text 3 2" xfId="307"/>
    <cellStyle name="Explanatory Text 3_Sheet1" xfId="308"/>
    <cellStyle name="Good 2" xfId="309"/>
    <cellStyle name="Good 3" xfId="310"/>
    <cellStyle name="Heading 1 2" xfId="311"/>
    <cellStyle name="Heading 1 3" xfId="312"/>
    <cellStyle name="Heading 2 2" xfId="313"/>
    <cellStyle name="Heading 2 3" xfId="314"/>
    <cellStyle name="Heading 3 2" xfId="315"/>
    <cellStyle name="Heading 3 3" xfId="316"/>
    <cellStyle name="Heading 4 2" xfId="317"/>
    <cellStyle name="Heading 4 3" xfId="318"/>
    <cellStyle name="Hyperlink 2" xfId="319"/>
    <cellStyle name="Input 2" xfId="320"/>
    <cellStyle name="Input 3" xfId="321"/>
    <cellStyle name="Linked Cell 2" xfId="322"/>
    <cellStyle name="Linked Cell 3" xfId="323"/>
    <cellStyle name="Neutral 2" xfId="324"/>
    <cellStyle name="Neutral 3" xfId="325"/>
    <cellStyle name="Normal" xfId="0" builtinId="0"/>
    <cellStyle name="Normal 2" xfId="326"/>
    <cellStyle name="Normal 2 2" xfId="327"/>
    <cellStyle name="Normal 2 2 2" xfId="328"/>
    <cellStyle name="Normal 2 2 3" xfId="329"/>
    <cellStyle name="Normal 2 3" xfId="330"/>
    <cellStyle name="Normal 2 4" xfId="331"/>
    <cellStyle name="Normal 2 5" xfId="332"/>
    <cellStyle name="Normal 2_Sheet1" xfId="333"/>
    <cellStyle name="Normal 3" xfId="334"/>
    <cellStyle name="Normal 3 2" xfId="335"/>
    <cellStyle name="Normal 3 2 2" xfId="336"/>
    <cellStyle name="Normal 3 2_Sheet1" xfId="337"/>
    <cellStyle name="Normal 3 3" xfId="338"/>
    <cellStyle name="Normal 3 3 2" xfId="339"/>
    <cellStyle name="Normal 3 4" xfId="340"/>
    <cellStyle name="Normal 3 5" xfId="341"/>
    <cellStyle name="Normal 3 6" xfId="342"/>
    <cellStyle name="Normal 3 7" xfId="343"/>
    <cellStyle name="Normal 3_Sheet1" xfId="344"/>
    <cellStyle name="Normal 4" xfId="345"/>
    <cellStyle name="Normal 4 2" xfId="346"/>
    <cellStyle name="Normal 4 2 2" xfId="347"/>
    <cellStyle name="Normal 4 3" xfId="348"/>
    <cellStyle name="Normal 4 4" xfId="349"/>
    <cellStyle name="Normal 4 4 2" xfId="350"/>
    <cellStyle name="Normal 5" xfId="351"/>
    <cellStyle name="Normal 5 2" xfId="352"/>
    <cellStyle name="Normal 6" xfId="353"/>
    <cellStyle name="Normal 6 2" xfId="354"/>
    <cellStyle name="Note 2" xfId="355"/>
    <cellStyle name="Note 2 2" xfId="356"/>
    <cellStyle name="Note 2 3" xfId="357"/>
    <cellStyle name="Note 2 4" xfId="358"/>
    <cellStyle name="Note 2 5" xfId="359"/>
    <cellStyle name="Note 2 6" xfId="360"/>
    <cellStyle name="Note 2 7" xfId="361"/>
    <cellStyle name="Note 3" xfId="362"/>
    <cellStyle name="Note 3 2" xfId="363"/>
    <cellStyle name="Note 3 3" xfId="364"/>
    <cellStyle name="Note 4" xfId="365"/>
    <cellStyle name="Note 4 2" xfId="366"/>
    <cellStyle name="Note 4 3" xfId="367"/>
    <cellStyle name="Note 5" xfId="368"/>
    <cellStyle name="Output 2" xfId="369"/>
    <cellStyle name="Output 3" xfId="370"/>
    <cellStyle name="Percent 10" xfId="371"/>
    <cellStyle name="Percent 2" xfId="372"/>
    <cellStyle name="Percent 2 2" xfId="373"/>
    <cellStyle name="Percent 2 2 2" xfId="374"/>
    <cellStyle name="Percent 3" xfId="375"/>
    <cellStyle name="Percent 3 2" xfId="376"/>
    <cellStyle name="Percent 4" xfId="377"/>
    <cellStyle name="Percent 4 2" xfId="378"/>
    <cellStyle name="Percent 5" xfId="379"/>
    <cellStyle name="Percent 5 2" xfId="380"/>
    <cellStyle name="Percent 6" xfId="381"/>
    <cellStyle name="Percent 7" xfId="382"/>
    <cellStyle name="Percent 7 2" xfId="383"/>
    <cellStyle name="Percent 8" xfId="384"/>
    <cellStyle name="Percent 9" xfId="385"/>
    <cellStyle name="STYLE1 10" xfId="386"/>
    <cellStyle name="Title 2" xfId="387"/>
    <cellStyle name="Title 3" xfId="388"/>
    <cellStyle name="Total 2" xfId="389"/>
    <cellStyle name="Total 2 2" xfId="390"/>
    <cellStyle name="Total 2 3" xfId="391"/>
    <cellStyle name="Total 2_Sheet1" xfId="392"/>
    <cellStyle name="Total 3" xfId="393"/>
    <cellStyle name="Total 3 2" xfId="394"/>
    <cellStyle name="Total 3_Sheet1" xfId="395"/>
    <cellStyle name="Warning Text 2" xfId="396"/>
    <cellStyle name="Warning Text 3" xfId="3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61510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ifH\Downloads\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35"/>
  <sheetViews>
    <sheetView tabSelected="1" zoomScale="75" zoomScaleNormal="75" workbookViewId="0">
      <selection activeCell="J28" sqref="J28"/>
    </sheetView>
  </sheetViews>
  <sheetFormatPr defaultRowHeight="20.25" x14ac:dyDescent="0.3"/>
  <cols>
    <col min="1" max="1" width="6.85546875" style="3" customWidth="1"/>
    <col min="2" max="2" width="96.7109375" style="3" customWidth="1"/>
    <col min="3" max="3" width="31.7109375" style="3" customWidth="1"/>
    <col min="4" max="4" width="31" style="3" customWidth="1"/>
    <col min="5" max="5" width="30.5703125" style="3" customWidth="1"/>
    <col min="6" max="6" width="12.7109375" style="3" bestFit="1" customWidth="1"/>
    <col min="7" max="7" width="12.140625" style="3" bestFit="1" customWidth="1"/>
    <col min="8" max="229" width="9.140625" style="3"/>
    <col min="230" max="230" width="9.140625" style="3" customWidth="1"/>
    <col min="231" max="231" width="95.5703125" style="3" customWidth="1"/>
    <col min="232" max="234" width="24.7109375" style="3" customWidth="1"/>
    <col min="235" max="235" width="12.7109375" style="3" bestFit="1" customWidth="1"/>
    <col min="236" max="236" width="12.140625" style="3" bestFit="1" customWidth="1"/>
    <col min="237" max="237" width="65.140625" style="3" customWidth="1"/>
    <col min="238" max="238" width="19" style="3" bestFit="1" customWidth="1"/>
    <col min="239" max="239" width="17.140625" style="3" bestFit="1" customWidth="1"/>
    <col min="240" max="240" width="19" style="3" bestFit="1" customWidth="1"/>
    <col min="241" max="241" width="9.140625" style="3"/>
    <col min="242" max="242" width="12.28515625" style="3" bestFit="1" customWidth="1"/>
    <col min="243" max="243" width="17.140625" style="3" bestFit="1" customWidth="1"/>
    <col min="244" max="244" width="12.28515625" style="3" bestFit="1" customWidth="1"/>
    <col min="245" max="245" width="12.7109375" style="3" bestFit="1" customWidth="1"/>
    <col min="246" max="246" width="12.7109375" style="3" customWidth="1"/>
    <col min="247" max="247" width="17.140625" style="3" bestFit="1" customWidth="1"/>
    <col min="248" max="248" width="14.85546875" style="3" customWidth="1"/>
    <col min="249" max="16384" width="9.140625" style="3"/>
  </cols>
  <sheetData>
    <row r="4" spans="1:7" ht="5.25" customHeight="1" x14ac:dyDescent="0.3"/>
    <row r="5" spans="1:7" x14ac:dyDescent="0.3">
      <c r="A5" s="44" t="s">
        <v>99</v>
      </c>
      <c r="B5" s="1"/>
    </row>
    <row r="6" spans="1:7" x14ac:dyDescent="0.3">
      <c r="A6" s="45" t="s">
        <v>100</v>
      </c>
      <c r="B6" s="1"/>
    </row>
    <row r="8" spans="1:7" x14ac:dyDescent="0.3">
      <c r="E8" s="13"/>
    </row>
    <row r="9" spans="1:7" ht="21" customHeight="1" x14ac:dyDescent="0.3">
      <c r="B9" s="39" t="s">
        <v>1</v>
      </c>
      <c r="C9" s="39"/>
      <c r="D9" s="39"/>
      <c r="E9" s="39"/>
      <c r="F9" s="39"/>
      <c r="G9" s="39"/>
    </row>
    <row r="10" spans="1:7" ht="21.75" customHeight="1" x14ac:dyDescent="0.3">
      <c r="B10" s="39" t="s">
        <v>44</v>
      </c>
      <c r="C10" s="39"/>
      <c r="D10" s="39"/>
      <c r="E10" s="39"/>
      <c r="F10" s="39"/>
      <c r="G10" s="39"/>
    </row>
    <row r="11" spans="1:7" ht="21.75" customHeight="1" x14ac:dyDescent="0.3">
      <c r="B11" s="40" t="s">
        <v>38</v>
      </c>
      <c r="C11" s="40"/>
      <c r="D11" s="40"/>
      <c r="E11" s="40"/>
      <c r="F11" s="40"/>
      <c r="G11" s="40"/>
    </row>
    <row r="12" spans="1:7" ht="24" customHeight="1" x14ac:dyDescent="0.3">
      <c r="B12" s="41" t="s">
        <v>98</v>
      </c>
      <c r="C12" s="41"/>
      <c r="D12" s="41"/>
      <c r="E12" s="41"/>
      <c r="F12" s="41"/>
      <c r="G12" s="41"/>
    </row>
    <row r="13" spans="1:7" ht="18" customHeight="1" x14ac:dyDescent="0.3">
      <c r="B13" s="41"/>
      <c r="C13" s="41"/>
      <c r="D13" s="41"/>
      <c r="E13" s="41"/>
    </row>
    <row r="14" spans="1:7" ht="18" customHeight="1" x14ac:dyDescent="0.3">
      <c r="B14" s="3" t="s">
        <v>45</v>
      </c>
      <c r="C14" s="14"/>
      <c r="D14" s="12"/>
      <c r="E14" s="15"/>
    </row>
    <row r="15" spans="1:7" ht="18" customHeight="1" x14ac:dyDescent="0.3">
      <c r="B15" s="3" t="s">
        <v>39</v>
      </c>
      <c r="D15" s="12"/>
      <c r="E15" s="15"/>
    </row>
    <row r="16" spans="1:7" ht="20.25" customHeight="1" x14ac:dyDescent="0.3">
      <c r="B16" s="3" t="s">
        <v>46</v>
      </c>
      <c r="D16" s="16"/>
      <c r="E16" s="15"/>
    </row>
    <row r="17" spans="2:6" ht="21.75" customHeight="1" x14ac:dyDescent="0.3">
      <c r="B17" s="17" t="s">
        <v>47</v>
      </c>
      <c r="C17" s="2"/>
      <c r="D17" s="15"/>
      <c r="E17" s="15"/>
    </row>
    <row r="18" spans="2:6" ht="21.75" customHeight="1" x14ac:dyDescent="0.3">
      <c r="B18" s="17"/>
      <c r="C18" s="2"/>
      <c r="D18" s="15"/>
      <c r="E18" s="15"/>
    </row>
    <row r="19" spans="2:6" ht="18" customHeight="1" x14ac:dyDescent="0.3">
      <c r="B19" s="15"/>
      <c r="C19" s="15"/>
      <c r="D19" s="15"/>
      <c r="E19" s="15"/>
    </row>
    <row r="20" spans="2:6" ht="18" customHeight="1" x14ac:dyDescent="0.3">
      <c r="B20" s="15"/>
      <c r="C20" s="15"/>
      <c r="E20" s="15"/>
    </row>
    <row r="21" spans="2:6" ht="18" customHeight="1" x14ac:dyDescent="0.3">
      <c r="B21" s="15"/>
      <c r="C21" s="15"/>
      <c r="D21" s="15" t="s">
        <v>2</v>
      </c>
      <c r="E21" s="15"/>
    </row>
    <row r="22" spans="2:6" ht="18" customHeight="1" x14ac:dyDescent="0.3">
      <c r="B22" s="18"/>
      <c r="C22" s="9"/>
      <c r="D22" s="9"/>
      <c r="E22" s="19"/>
    </row>
    <row r="23" spans="2:6" s="22" customFormat="1" ht="18" customHeight="1" x14ac:dyDescent="0.3">
      <c r="B23" s="20"/>
      <c r="C23" s="21" t="s">
        <v>48</v>
      </c>
      <c r="D23" s="21" t="s">
        <v>49</v>
      </c>
      <c r="E23" s="21" t="s">
        <v>3</v>
      </c>
    </row>
    <row r="24" spans="2:6" ht="18" customHeight="1" x14ac:dyDescent="0.3">
      <c r="B24" s="9"/>
      <c r="C24" s="9"/>
      <c r="D24" s="9"/>
      <c r="E24" s="9"/>
    </row>
    <row r="25" spans="2:6" ht="18" customHeight="1" x14ac:dyDescent="0.3">
      <c r="B25" s="2" t="s">
        <v>4</v>
      </c>
      <c r="E25" s="9"/>
    </row>
    <row r="26" spans="2:6" ht="23.25" customHeight="1" x14ac:dyDescent="0.3">
      <c r="B26" s="2" t="s">
        <v>5</v>
      </c>
      <c r="C26" s="23"/>
      <c r="D26" s="23"/>
      <c r="E26" s="10"/>
    </row>
    <row r="27" spans="2:6" ht="21.75" customHeight="1" x14ac:dyDescent="0.3">
      <c r="B27" s="3" t="s">
        <v>6</v>
      </c>
      <c r="C27" s="10">
        <v>298518</v>
      </c>
      <c r="D27" s="10">
        <v>8</v>
      </c>
      <c r="E27" s="10">
        <f>SUM(C27:D27)</f>
        <v>298526</v>
      </c>
      <c r="F27" s="23"/>
    </row>
    <row r="28" spans="2:6" ht="20.25" customHeight="1" x14ac:dyDescent="0.3">
      <c r="B28" s="3" t="s">
        <v>7</v>
      </c>
      <c r="C28" s="10">
        <v>1859957</v>
      </c>
      <c r="D28" s="10">
        <v>190688</v>
      </c>
      <c r="E28" s="10">
        <f t="shared" ref="E28:E31" si="0">SUM(C28:D28)</f>
        <v>2050645</v>
      </c>
    </row>
    <row r="29" spans="2:6" ht="19.5" customHeight="1" x14ac:dyDescent="0.3">
      <c r="B29" s="3" t="s">
        <v>50</v>
      </c>
      <c r="C29" s="10">
        <v>383417</v>
      </c>
      <c r="D29" s="10">
        <v>18234</v>
      </c>
      <c r="E29" s="10">
        <f t="shared" si="0"/>
        <v>401651</v>
      </c>
    </row>
    <row r="30" spans="2:6" ht="18.75" customHeight="1" x14ac:dyDescent="0.3">
      <c r="B30" s="3" t="s">
        <v>8</v>
      </c>
      <c r="C30" s="10">
        <v>0</v>
      </c>
      <c r="D30" s="10">
        <v>10141</v>
      </c>
      <c r="E30" s="10">
        <f t="shared" si="0"/>
        <v>10141</v>
      </c>
    </row>
    <row r="31" spans="2:6" ht="18.75" customHeight="1" x14ac:dyDescent="0.3">
      <c r="B31" s="3" t="s">
        <v>9</v>
      </c>
      <c r="C31" s="10">
        <v>579884</v>
      </c>
      <c r="D31" s="10">
        <v>12704</v>
      </c>
      <c r="E31" s="10">
        <f t="shared" si="0"/>
        <v>592588</v>
      </c>
    </row>
    <row r="32" spans="2:6" ht="18" customHeight="1" x14ac:dyDescent="0.3">
      <c r="B32" s="2" t="s">
        <v>10</v>
      </c>
      <c r="C32" s="10"/>
      <c r="D32" s="10"/>
      <c r="E32" s="10"/>
    </row>
    <row r="33" spans="1:7" ht="19.5" customHeight="1" x14ac:dyDescent="0.3">
      <c r="A33" s="2"/>
      <c r="B33" s="3" t="s">
        <v>51</v>
      </c>
      <c r="C33" s="10"/>
      <c r="D33" s="10"/>
      <c r="E33" s="10"/>
    </row>
    <row r="34" spans="1:7" ht="19.5" customHeight="1" x14ac:dyDescent="0.3">
      <c r="B34" s="3" t="s">
        <v>52</v>
      </c>
      <c r="C34" s="10">
        <v>471943</v>
      </c>
      <c r="D34" s="10">
        <v>500</v>
      </c>
      <c r="E34" s="10">
        <f>SUM(C34:D34)</f>
        <v>472443</v>
      </c>
    </row>
    <row r="35" spans="1:7" ht="19.5" customHeight="1" x14ac:dyDescent="0.3">
      <c r="B35" s="3" t="s">
        <v>53</v>
      </c>
      <c r="C35" s="10">
        <v>1166606</v>
      </c>
      <c r="D35" s="10">
        <v>99603</v>
      </c>
      <c r="E35" s="10">
        <f>SUM(C35:D35)</f>
        <v>1266209</v>
      </c>
    </row>
    <row r="36" spans="1:7" ht="21.75" customHeight="1" x14ac:dyDescent="0.3">
      <c r="B36" s="3" t="s">
        <v>54</v>
      </c>
      <c r="C36" s="10"/>
      <c r="D36" s="10"/>
      <c r="E36" s="10"/>
    </row>
    <row r="37" spans="1:7" ht="24" customHeight="1" x14ac:dyDescent="0.3">
      <c r="B37" s="3" t="s">
        <v>52</v>
      </c>
      <c r="C37" s="10">
        <v>394268</v>
      </c>
      <c r="D37" s="10">
        <v>0</v>
      </c>
      <c r="E37" s="10">
        <f>SUM(C37:D37)</f>
        <v>394268</v>
      </c>
    </row>
    <row r="38" spans="1:7" ht="21.75" customHeight="1" x14ac:dyDescent="0.3">
      <c r="B38" s="3" t="s">
        <v>53</v>
      </c>
      <c r="C38" s="10">
        <v>185103</v>
      </c>
      <c r="D38" s="18">
        <v>58840</v>
      </c>
      <c r="E38" s="10">
        <f t="shared" ref="E38:E41" si="1">SUM(C38:D38)</f>
        <v>243943</v>
      </c>
    </row>
    <row r="39" spans="1:7" ht="21" customHeight="1" x14ac:dyDescent="0.3">
      <c r="B39" s="3" t="s">
        <v>55</v>
      </c>
      <c r="C39" s="10">
        <v>0</v>
      </c>
      <c r="D39" s="10">
        <v>0</v>
      </c>
      <c r="E39" s="10">
        <f t="shared" si="1"/>
        <v>0</v>
      </c>
    </row>
    <row r="40" spans="1:7" ht="21.75" customHeight="1" x14ac:dyDescent="0.3">
      <c r="B40" s="3" t="s">
        <v>56</v>
      </c>
      <c r="C40" s="10">
        <v>0</v>
      </c>
      <c r="D40" s="10">
        <v>0</v>
      </c>
      <c r="E40" s="10">
        <f t="shared" si="1"/>
        <v>0</v>
      </c>
    </row>
    <row r="41" spans="1:7" ht="21.75" customHeight="1" x14ac:dyDescent="0.3">
      <c r="B41" s="3" t="s">
        <v>57</v>
      </c>
      <c r="C41" s="10">
        <v>10899771</v>
      </c>
      <c r="D41" s="10">
        <v>0</v>
      </c>
      <c r="E41" s="10">
        <f t="shared" si="1"/>
        <v>10899771</v>
      </c>
    </row>
    <row r="42" spans="1:7" ht="19.5" customHeight="1" x14ac:dyDescent="0.3">
      <c r="B42" s="3" t="s">
        <v>58</v>
      </c>
      <c r="C42" s="10"/>
      <c r="D42" s="10"/>
      <c r="E42" s="10"/>
    </row>
    <row r="43" spans="1:7" ht="21" customHeight="1" x14ac:dyDescent="0.3">
      <c r="B43" s="3" t="s">
        <v>59</v>
      </c>
      <c r="C43" s="10">
        <v>0</v>
      </c>
      <c r="D43" s="10">
        <v>0</v>
      </c>
      <c r="E43" s="10">
        <f>SUM(C43:D43)</f>
        <v>0</v>
      </c>
    </row>
    <row r="44" spans="1:7" ht="21.75" customHeight="1" x14ac:dyDescent="0.3">
      <c r="B44" s="3" t="s">
        <v>60</v>
      </c>
      <c r="C44" s="10">
        <v>552400</v>
      </c>
      <c r="D44" s="10">
        <v>406166</v>
      </c>
      <c r="E44" s="10">
        <f>SUM(C44:D44)</f>
        <v>958566</v>
      </c>
    </row>
    <row r="45" spans="1:7" ht="21" customHeight="1" x14ac:dyDescent="0.3">
      <c r="B45" s="2" t="s">
        <v>11</v>
      </c>
      <c r="C45" s="10">
        <v>14161515</v>
      </c>
      <c r="D45" s="10">
        <v>901760</v>
      </c>
      <c r="E45" s="10">
        <f t="shared" ref="E45:E49" si="2">SUM(C45:D45)</f>
        <v>15063275</v>
      </c>
    </row>
    <row r="46" spans="1:7" ht="24" customHeight="1" x14ac:dyDescent="0.3">
      <c r="B46" s="2" t="s">
        <v>95</v>
      </c>
      <c r="C46" s="10">
        <v>594004</v>
      </c>
      <c r="D46" s="10">
        <v>75149</v>
      </c>
      <c r="E46" s="10">
        <f t="shared" si="2"/>
        <v>669153</v>
      </c>
      <c r="F46" s="23"/>
      <c r="G46" s="23"/>
    </row>
    <row r="47" spans="1:7" ht="22.5" customHeight="1" x14ac:dyDescent="0.3">
      <c r="B47" s="2" t="s">
        <v>12</v>
      </c>
      <c r="C47" s="10">
        <v>232816</v>
      </c>
      <c r="D47" s="10">
        <v>2676</v>
      </c>
      <c r="E47" s="10">
        <f t="shared" si="2"/>
        <v>235492</v>
      </c>
      <c r="F47" s="24"/>
    </row>
    <row r="48" spans="1:7" ht="24.75" customHeight="1" x14ac:dyDescent="0.3">
      <c r="B48" s="2" t="s">
        <v>13</v>
      </c>
      <c r="C48" s="10">
        <v>202768</v>
      </c>
      <c r="D48" s="10">
        <v>12360</v>
      </c>
      <c r="E48" s="10">
        <f t="shared" si="2"/>
        <v>215128</v>
      </c>
    </row>
    <row r="49" spans="2:6" ht="21.75" customHeight="1" x14ac:dyDescent="0.3">
      <c r="B49" s="3" t="s">
        <v>21</v>
      </c>
      <c r="C49" s="10">
        <v>129275</v>
      </c>
      <c r="D49" s="10">
        <v>1097</v>
      </c>
      <c r="E49" s="10">
        <f t="shared" si="2"/>
        <v>130372</v>
      </c>
      <c r="F49" s="23"/>
    </row>
    <row r="50" spans="2:6" ht="21.75" customHeight="1" thickBot="1" x14ac:dyDescent="0.35">
      <c r="B50" s="4" t="s">
        <v>15</v>
      </c>
      <c r="C50" s="36">
        <f>SUM(C27:C49)</f>
        <v>32112245</v>
      </c>
      <c r="D50" s="36">
        <f>SUM(D27:D49)</f>
        <v>1789926</v>
      </c>
      <c r="E50" s="36">
        <f>SUM(E27:E49)</f>
        <v>33902171</v>
      </c>
      <c r="F50" s="25"/>
    </row>
    <row r="51" spans="2:6" ht="19.5" customHeight="1" thickTop="1" x14ac:dyDescent="0.3">
      <c r="C51" s="23"/>
      <c r="D51" s="23"/>
      <c r="E51" s="10"/>
    </row>
    <row r="52" spans="2:6" ht="18" customHeight="1" x14ac:dyDescent="0.3">
      <c r="B52" s="2" t="s">
        <v>16</v>
      </c>
      <c r="C52" s="23"/>
      <c r="D52" s="23"/>
      <c r="E52" s="10"/>
    </row>
    <row r="53" spans="2:6" ht="21.75" customHeight="1" x14ac:dyDescent="0.3">
      <c r="B53" s="2" t="s">
        <v>17</v>
      </c>
      <c r="C53" s="10">
        <v>17722555</v>
      </c>
      <c r="D53" s="10">
        <v>1573349</v>
      </c>
      <c r="E53" s="10">
        <f>SUM(C53:D53)</f>
        <v>19295904</v>
      </c>
    </row>
    <row r="54" spans="2:6" ht="19.5" customHeight="1" x14ac:dyDescent="0.3">
      <c r="B54" s="2" t="s">
        <v>61</v>
      </c>
      <c r="C54" s="10"/>
      <c r="D54" s="10"/>
      <c r="E54" s="10"/>
    </row>
    <row r="55" spans="2:6" ht="21.75" customHeight="1" x14ac:dyDescent="0.3">
      <c r="B55" s="3" t="s">
        <v>62</v>
      </c>
      <c r="C55" s="10">
        <v>348397</v>
      </c>
      <c r="D55" s="10">
        <v>0</v>
      </c>
      <c r="E55" s="10">
        <f>SUM(C55:D55)</f>
        <v>348397</v>
      </c>
    </row>
    <row r="56" spans="2:6" ht="18.75" customHeight="1" x14ac:dyDescent="0.3">
      <c r="B56" s="3" t="s">
        <v>63</v>
      </c>
      <c r="C56" s="10">
        <v>0</v>
      </c>
      <c r="D56" s="10">
        <v>0</v>
      </c>
      <c r="E56" s="10">
        <f t="shared" ref="E56:E59" si="3">SUM(C56:D56)</f>
        <v>0</v>
      </c>
    </row>
    <row r="57" spans="2:6" ht="22.5" customHeight="1" x14ac:dyDescent="0.3">
      <c r="B57" s="3" t="s">
        <v>18</v>
      </c>
      <c r="C57" s="10">
        <v>482517</v>
      </c>
      <c r="D57" s="10">
        <v>0</v>
      </c>
      <c r="E57" s="10">
        <f t="shared" si="3"/>
        <v>482517</v>
      </c>
    </row>
    <row r="58" spans="2:6" ht="18.75" customHeight="1" x14ac:dyDescent="0.3">
      <c r="B58" s="3" t="s">
        <v>19</v>
      </c>
      <c r="C58" s="10">
        <v>0</v>
      </c>
      <c r="D58" s="10">
        <v>0</v>
      </c>
      <c r="E58" s="10">
        <f t="shared" si="3"/>
        <v>0</v>
      </c>
    </row>
    <row r="59" spans="2:6" ht="19.5" customHeight="1" x14ac:dyDescent="0.3">
      <c r="B59" s="3" t="s">
        <v>64</v>
      </c>
      <c r="C59" s="10">
        <v>705663</v>
      </c>
      <c r="D59" s="10">
        <v>0</v>
      </c>
      <c r="E59" s="10">
        <f t="shared" si="3"/>
        <v>705663</v>
      </c>
    </row>
    <row r="60" spans="2:6" ht="20.25" customHeight="1" x14ac:dyDescent="0.3">
      <c r="B60" s="3" t="s">
        <v>65</v>
      </c>
      <c r="C60" s="10"/>
      <c r="D60" s="10"/>
      <c r="E60" s="10"/>
    </row>
    <row r="61" spans="2:6" ht="21.75" customHeight="1" x14ac:dyDescent="0.3">
      <c r="B61" s="3" t="s">
        <v>66</v>
      </c>
      <c r="C61" s="10">
        <v>0</v>
      </c>
      <c r="D61" s="10">
        <v>0</v>
      </c>
      <c r="E61" s="10">
        <f>SUM(C61:D61)</f>
        <v>0</v>
      </c>
    </row>
    <row r="62" spans="2:6" ht="18" customHeight="1" x14ac:dyDescent="0.3">
      <c r="B62" s="3" t="s">
        <v>67</v>
      </c>
      <c r="C62" s="10">
        <v>5643203</v>
      </c>
      <c r="D62" s="10">
        <v>10000</v>
      </c>
      <c r="E62" s="10">
        <f>SUM(C62:D62)</f>
        <v>5653203</v>
      </c>
    </row>
    <row r="63" spans="2:6" ht="23.25" customHeight="1" x14ac:dyDescent="0.3">
      <c r="B63" s="2" t="s">
        <v>20</v>
      </c>
      <c r="C63" s="10"/>
      <c r="D63" s="10"/>
      <c r="E63" s="10"/>
    </row>
    <row r="64" spans="2:6" x14ac:dyDescent="0.3">
      <c r="B64" s="11" t="s">
        <v>68</v>
      </c>
      <c r="C64" s="10">
        <v>317074</v>
      </c>
      <c r="D64" s="10">
        <v>7865</v>
      </c>
      <c r="E64" s="10">
        <f>SUM(C64:D64)</f>
        <v>324939</v>
      </c>
    </row>
    <row r="65" spans="2:5" ht="20.25" customHeight="1" x14ac:dyDescent="0.3">
      <c r="B65" s="3" t="s">
        <v>69</v>
      </c>
      <c r="C65" s="10">
        <v>271084</v>
      </c>
      <c r="D65" s="10">
        <v>16252</v>
      </c>
      <c r="E65" s="10">
        <f t="shared" ref="E65:E66" si="4">SUM(C65:D65)</f>
        <v>287336</v>
      </c>
    </row>
    <row r="66" spans="2:5" ht="20.25" customHeight="1" x14ac:dyDescent="0.3">
      <c r="B66" s="3" t="s">
        <v>14</v>
      </c>
      <c r="C66" s="10">
        <v>0</v>
      </c>
      <c r="D66" s="10">
        <v>2169</v>
      </c>
      <c r="E66" s="10">
        <f t="shared" si="4"/>
        <v>2169</v>
      </c>
    </row>
    <row r="67" spans="2:5" s="9" customFormat="1" ht="20.25" customHeight="1" x14ac:dyDescent="0.3">
      <c r="B67" s="3" t="s">
        <v>21</v>
      </c>
      <c r="C67" s="10">
        <v>129275</v>
      </c>
      <c r="D67" s="10">
        <v>1097</v>
      </c>
      <c r="E67" s="10">
        <f>SUM(C67:D67)</f>
        <v>130372</v>
      </c>
    </row>
    <row r="68" spans="2:5" s="9" customFormat="1" ht="21.75" customHeight="1" thickBot="1" x14ac:dyDescent="0.35">
      <c r="B68" s="4" t="s">
        <v>22</v>
      </c>
      <c r="C68" s="36">
        <f>SUM(C53:C67)</f>
        <v>25619768</v>
      </c>
      <c r="D68" s="36">
        <f>SUM(D53:D67)</f>
        <v>1610732</v>
      </c>
      <c r="E68" s="36">
        <f>SUM(C68:D68)</f>
        <v>27230500</v>
      </c>
    </row>
    <row r="69" spans="2:5" ht="21.75" customHeight="1" thickTop="1" x14ac:dyDescent="0.3"/>
    <row r="70" spans="2:5" ht="27" customHeight="1" x14ac:dyDescent="0.3">
      <c r="B70" s="2" t="s">
        <v>70</v>
      </c>
      <c r="C70" s="10">
        <v>6492477</v>
      </c>
      <c r="D70" s="10">
        <v>179194</v>
      </c>
      <c r="E70" s="10">
        <f>SUM(C70:D70)</f>
        <v>6671671</v>
      </c>
    </row>
    <row r="71" spans="2:5" ht="14.25" customHeight="1" x14ac:dyDescent="0.3">
      <c r="C71" s="6"/>
      <c r="D71" s="6"/>
      <c r="E71" s="7"/>
    </row>
    <row r="72" spans="2:5" ht="21.75" customHeight="1" x14ac:dyDescent="0.3">
      <c r="B72" s="2" t="s">
        <v>23</v>
      </c>
      <c r="C72" s="6"/>
      <c r="D72" s="6"/>
      <c r="E72" s="7"/>
    </row>
    <row r="73" spans="2:5" ht="19.5" customHeight="1" x14ac:dyDescent="0.3">
      <c r="B73" s="2" t="s">
        <v>24</v>
      </c>
      <c r="C73" s="6"/>
      <c r="D73" s="6"/>
      <c r="E73" s="7"/>
    </row>
    <row r="74" spans="2:5" ht="24.75" customHeight="1" x14ac:dyDescent="0.3">
      <c r="B74" s="9" t="s">
        <v>71</v>
      </c>
      <c r="C74" s="10">
        <v>1732888</v>
      </c>
      <c r="D74" s="10">
        <v>17000</v>
      </c>
      <c r="E74" s="10">
        <f>SUM(C74:D74)</f>
        <v>1749888</v>
      </c>
    </row>
    <row r="75" spans="2:5" ht="21.75" customHeight="1" x14ac:dyDescent="0.3">
      <c r="B75" s="9" t="s">
        <v>72</v>
      </c>
      <c r="C75" s="10">
        <v>0</v>
      </c>
      <c r="D75" s="10">
        <v>8000</v>
      </c>
      <c r="E75" s="10">
        <f t="shared" ref="E75:E84" si="5">SUM(C75:D75)</f>
        <v>8000</v>
      </c>
    </row>
    <row r="76" spans="2:5" ht="21" customHeight="1" x14ac:dyDescent="0.3">
      <c r="B76" s="9" t="s">
        <v>73</v>
      </c>
      <c r="C76" s="10">
        <v>0</v>
      </c>
      <c r="D76" s="10">
        <v>0</v>
      </c>
      <c r="E76" s="10">
        <f t="shared" si="5"/>
        <v>0</v>
      </c>
    </row>
    <row r="77" spans="2:5" ht="21.75" customHeight="1" x14ac:dyDescent="0.3">
      <c r="B77" s="2" t="s">
        <v>25</v>
      </c>
      <c r="C77" s="10"/>
      <c r="D77" s="10"/>
      <c r="E77" s="10"/>
    </row>
    <row r="78" spans="2:5" s="9" customFormat="1" ht="20.25" customHeight="1" x14ac:dyDescent="0.3">
      <c r="B78" s="3" t="s">
        <v>26</v>
      </c>
      <c r="C78" s="10">
        <v>718413</v>
      </c>
      <c r="D78" s="10">
        <v>59945</v>
      </c>
      <c r="E78" s="10">
        <f t="shared" si="5"/>
        <v>778358</v>
      </c>
    </row>
    <row r="79" spans="2:5" ht="18.75" customHeight="1" x14ac:dyDescent="0.3">
      <c r="B79" s="3" t="s">
        <v>96</v>
      </c>
      <c r="C79" s="10">
        <v>2715442</v>
      </c>
      <c r="D79" s="10">
        <v>65000</v>
      </c>
      <c r="E79" s="10">
        <f t="shared" si="5"/>
        <v>2780442</v>
      </c>
    </row>
    <row r="80" spans="2:5" ht="21.75" customHeight="1" x14ac:dyDescent="0.3">
      <c r="B80" s="3" t="s">
        <v>74</v>
      </c>
      <c r="C80" s="37">
        <v>134621</v>
      </c>
      <c r="D80" s="37">
        <v>0</v>
      </c>
      <c r="E80" s="10">
        <f t="shared" si="5"/>
        <v>134621</v>
      </c>
    </row>
    <row r="81" spans="2:5" ht="21.75" customHeight="1" x14ac:dyDescent="0.3">
      <c r="B81" s="3" t="s">
        <v>40</v>
      </c>
      <c r="C81" s="35">
        <v>0</v>
      </c>
      <c r="D81" s="35">
        <v>0</v>
      </c>
      <c r="E81" s="10">
        <f t="shared" si="5"/>
        <v>0</v>
      </c>
    </row>
    <row r="82" spans="2:5" ht="20.25" customHeight="1" x14ac:dyDescent="0.3">
      <c r="B82" s="3" t="s">
        <v>27</v>
      </c>
      <c r="C82" s="35">
        <v>259979</v>
      </c>
      <c r="D82" s="35">
        <v>2707</v>
      </c>
      <c r="E82" s="10">
        <f t="shared" si="5"/>
        <v>262686</v>
      </c>
    </row>
    <row r="83" spans="2:5" ht="21" customHeight="1" x14ac:dyDescent="0.3">
      <c r="B83" s="3" t="s">
        <v>28</v>
      </c>
      <c r="C83" s="37">
        <v>902962</v>
      </c>
      <c r="D83" s="37">
        <v>18200</v>
      </c>
      <c r="E83" s="10">
        <f t="shared" si="5"/>
        <v>921162</v>
      </c>
    </row>
    <row r="84" spans="2:5" ht="19.5" customHeight="1" x14ac:dyDescent="0.3">
      <c r="B84" s="3" t="s">
        <v>75</v>
      </c>
      <c r="C84" s="37">
        <v>28172</v>
      </c>
      <c r="D84" s="37">
        <v>8342</v>
      </c>
      <c r="E84" s="10">
        <f t="shared" si="5"/>
        <v>36514</v>
      </c>
    </row>
    <row r="85" spans="2:5" ht="24" customHeight="1" thickBot="1" x14ac:dyDescent="0.35">
      <c r="B85" s="4" t="s">
        <v>29</v>
      </c>
      <c r="C85" s="8">
        <f>SUM(C74:C84)</f>
        <v>6492477</v>
      </c>
      <c r="D85" s="8">
        <f>SUM(D74:D84)</f>
        <v>179194</v>
      </c>
      <c r="E85" s="8">
        <f>SUM(E74:E84)</f>
        <v>6671671</v>
      </c>
    </row>
    <row r="86" spans="2:5" ht="17.25" customHeight="1" thickTop="1" x14ac:dyDescent="0.3">
      <c r="E86" s="9"/>
    </row>
    <row r="87" spans="2:5" ht="22.5" customHeight="1" x14ac:dyDescent="0.3">
      <c r="B87" s="2" t="s">
        <v>30</v>
      </c>
      <c r="C87" s="23"/>
      <c r="D87" s="23"/>
      <c r="E87" s="10"/>
    </row>
    <row r="88" spans="2:5" ht="20.25" customHeight="1" x14ac:dyDescent="0.3">
      <c r="B88" s="3" t="s">
        <v>31</v>
      </c>
      <c r="C88" s="10">
        <v>1856588</v>
      </c>
      <c r="D88" s="10">
        <v>142830</v>
      </c>
      <c r="E88" s="10">
        <f>SUM(C88:D88)</f>
        <v>1999418</v>
      </c>
    </row>
    <row r="89" spans="2:5" ht="22.5" customHeight="1" x14ac:dyDescent="0.3">
      <c r="B89" s="9" t="s">
        <v>76</v>
      </c>
      <c r="C89" s="10">
        <v>93902</v>
      </c>
      <c r="D89" s="10">
        <v>0</v>
      </c>
      <c r="E89" s="10">
        <f t="shared" ref="E89:E98" si="6">SUM(C89:D89)</f>
        <v>93902</v>
      </c>
    </row>
    <row r="90" spans="2:5" ht="19.5" customHeight="1" x14ac:dyDescent="0.3">
      <c r="B90" s="9" t="s">
        <v>77</v>
      </c>
      <c r="C90" s="10">
        <v>1762686</v>
      </c>
      <c r="D90" s="10">
        <v>142830</v>
      </c>
      <c r="E90" s="10">
        <f t="shared" si="6"/>
        <v>1905516</v>
      </c>
    </row>
    <row r="91" spans="2:5" ht="21.75" customHeight="1" x14ac:dyDescent="0.3">
      <c r="B91" s="3" t="s">
        <v>32</v>
      </c>
      <c r="C91" s="10">
        <v>10043604</v>
      </c>
      <c r="D91" s="10">
        <v>702144</v>
      </c>
      <c r="E91" s="10">
        <f t="shared" si="6"/>
        <v>10745748</v>
      </c>
    </row>
    <row r="92" spans="2:5" x14ac:dyDescent="0.3">
      <c r="B92" s="3" t="s">
        <v>78</v>
      </c>
      <c r="C92" s="10">
        <v>0</v>
      </c>
      <c r="D92" s="10">
        <v>0</v>
      </c>
      <c r="E92" s="10">
        <f t="shared" si="6"/>
        <v>0</v>
      </c>
    </row>
    <row r="93" spans="2:5" ht="20.25" customHeight="1" x14ac:dyDescent="0.3">
      <c r="B93" s="3" t="s">
        <v>0</v>
      </c>
      <c r="C93" s="18">
        <v>0</v>
      </c>
      <c r="D93" s="18">
        <v>0</v>
      </c>
      <c r="E93" s="10">
        <f t="shared" si="6"/>
        <v>0</v>
      </c>
    </row>
    <row r="94" spans="2:5" ht="18" customHeight="1" x14ac:dyDescent="0.3">
      <c r="B94" s="3" t="s">
        <v>33</v>
      </c>
      <c r="C94" s="10">
        <v>0</v>
      </c>
      <c r="D94" s="10">
        <v>0</v>
      </c>
      <c r="E94" s="10">
        <f t="shared" si="6"/>
        <v>0</v>
      </c>
    </row>
    <row r="95" spans="2:5" x14ac:dyDescent="0.3">
      <c r="B95" s="3" t="s">
        <v>34</v>
      </c>
      <c r="C95" s="10">
        <v>488944</v>
      </c>
      <c r="D95" s="10">
        <v>153862</v>
      </c>
      <c r="E95" s="10">
        <f t="shared" si="6"/>
        <v>642806</v>
      </c>
    </row>
    <row r="96" spans="2:5" x14ac:dyDescent="0.3">
      <c r="B96" s="3" t="s">
        <v>35</v>
      </c>
      <c r="C96" s="10">
        <v>555551</v>
      </c>
      <c r="D96" s="10">
        <v>464</v>
      </c>
      <c r="E96" s="10">
        <f t="shared" si="6"/>
        <v>556015</v>
      </c>
    </row>
    <row r="97" spans="2:7" x14ac:dyDescent="0.3">
      <c r="B97" s="3" t="s">
        <v>79</v>
      </c>
      <c r="C97" s="10">
        <v>3831612</v>
      </c>
      <c r="D97" s="10">
        <v>956056</v>
      </c>
      <c r="E97" s="10">
        <f t="shared" si="6"/>
        <v>4787668</v>
      </c>
    </row>
    <row r="98" spans="2:7" x14ac:dyDescent="0.3">
      <c r="B98" s="3" t="s">
        <v>36</v>
      </c>
      <c r="C98" s="10">
        <v>2062083</v>
      </c>
      <c r="D98" s="10">
        <v>30796</v>
      </c>
      <c r="E98" s="10">
        <f t="shared" si="6"/>
        <v>2092879</v>
      </c>
    </row>
    <row r="99" spans="2:7" x14ac:dyDescent="0.3">
      <c r="B99" s="3" t="s">
        <v>37</v>
      </c>
      <c r="C99" s="10"/>
      <c r="D99" s="10"/>
      <c r="E99" s="10"/>
    </row>
    <row r="100" spans="2:7" x14ac:dyDescent="0.3">
      <c r="B100" s="3" t="s">
        <v>80</v>
      </c>
      <c r="C100" s="10">
        <v>48015</v>
      </c>
      <c r="D100" s="10">
        <v>0</v>
      </c>
      <c r="E100" s="10">
        <f>SUM(C100:D100)</f>
        <v>48015</v>
      </c>
    </row>
    <row r="101" spans="2:7" x14ac:dyDescent="0.3">
      <c r="B101" s="3" t="s">
        <v>81</v>
      </c>
      <c r="C101" s="10">
        <v>174491</v>
      </c>
      <c r="D101" s="10">
        <v>2707</v>
      </c>
      <c r="E101" s="10">
        <f t="shared" ref="E101:E102" si="7">SUM(C101:D101)</f>
        <v>177198</v>
      </c>
    </row>
    <row r="102" spans="2:7" ht="18" customHeight="1" x14ac:dyDescent="0.3">
      <c r="B102" s="3" t="s">
        <v>82</v>
      </c>
      <c r="C102" s="10">
        <v>615</v>
      </c>
      <c r="D102" s="10">
        <v>0</v>
      </c>
      <c r="E102" s="10">
        <f t="shared" si="7"/>
        <v>615</v>
      </c>
    </row>
    <row r="103" spans="2:7" ht="18" customHeight="1" x14ac:dyDescent="0.3">
      <c r="C103" s="10"/>
      <c r="D103" s="10"/>
      <c r="E103" s="10"/>
    </row>
    <row r="104" spans="2:7" ht="16.5" customHeight="1" x14ac:dyDescent="0.3">
      <c r="C104" s="23"/>
      <c r="D104" s="23"/>
      <c r="E104" s="10"/>
    </row>
    <row r="105" spans="2:7" ht="16.5" customHeight="1" x14ac:dyDescent="0.3">
      <c r="C105" s="23"/>
      <c r="D105" s="23"/>
      <c r="E105" s="10"/>
    </row>
    <row r="106" spans="2:7" ht="25.5" customHeight="1" x14ac:dyDescent="0.3">
      <c r="B106" s="38" t="s">
        <v>83</v>
      </c>
      <c r="C106" s="38"/>
      <c r="D106" s="38"/>
      <c r="E106" s="38"/>
    </row>
    <row r="107" spans="2:7" ht="30.75" customHeight="1" x14ac:dyDescent="0.3">
      <c r="B107" s="38" t="s">
        <v>98</v>
      </c>
      <c r="C107" s="38"/>
      <c r="D107" s="38"/>
      <c r="E107" s="38"/>
    </row>
    <row r="108" spans="2:7" ht="18" customHeight="1" x14ac:dyDescent="0.3">
      <c r="C108" s="23"/>
      <c r="D108" s="23"/>
      <c r="E108" s="10"/>
    </row>
    <row r="109" spans="2:7" ht="18" customHeight="1" x14ac:dyDescent="0.3">
      <c r="C109" s="23"/>
      <c r="D109" s="23"/>
      <c r="E109" s="10"/>
    </row>
    <row r="110" spans="2:7" ht="18" customHeight="1" x14ac:dyDescent="0.3">
      <c r="B110" s="26" t="s">
        <v>84</v>
      </c>
      <c r="C110" s="23"/>
      <c r="E110" s="27" t="s">
        <v>41</v>
      </c>
      <c r="F110" s="27"/>
      <c r="G110" s="5"/>
    </row>
    <row r="111" spans="2:7" ht="18" customHeight="1" x14ac:dyDescent="0.3">
      <c r="C111" s="23"/>
      <c r="D111" s="23"/>
      <c r="G111" s="5"/>
    </row>
    <row r="112" spans="2:7" ht="24" customHeight="1" x14ac:dyDescent="0.3">
      <c r="B112" s="28" t="s">
        <v>85</v>
      </c>
      <c r="C112" s="4" t="s">
        <v>86</v>
      </c>
      <c r="E112" s="29" t="s">
        <v>87</v>
      </c>
      <c r="F112" s="30"/>
      <c r="G112" s="5"/>
    </row>
    <row r="113" spans="1:7" ht="18" customHeight="1" x14ac:dyDescent="0.3">
      <c r="B113" s="28"/>
      <c r="C113" s="4"/>
      <c r="E113" s="31"/>
      <c r="F113" s="9"/>
      <c r="G113" s="5"/>
    </row>
    <row r="114" spans="1:7" ht="23.25" customHeight="1" x14ac:dyDescent="0.3">
      <c r="B114" s="28" t="s">
        <v>88</v>
      </c>
      <c r="C114" s="28" t="s">
        <v>89</v>
      </c>
      <c r="E114" s="29" t="s">
        <v>90</v>
      </c>
      <c r="F114" s="30"/>
      <c r="G114" s="5"/>
    </row>
    <row r="115" spans="1:7" ht="18" customHeight="1" x14ac:dyDescent="0.3">
      <c r="C115" s="23"/>
      <c r="D115" s="23"/>
      <c r="G115" s="5"/>
    </row>
    <row r="116" spans="1:7" ht="18" customHeight="1" x14ac:dyDescent="0.3">
      <c r="C116" s="23"/>
      <c r="D116" s="23"/>
      <c r="E116" s="10"/>
    </row>
    <row r="117" spans="1:7" ht="18" customHeight="1" x14ac:dyDescent="0.3">
      <c r="C117" s="23"/>
      <c r="D117" s="23"/>
      <c r="E117" s="10"/>
    </row>
    <row r="118" spans="1:7" ht="18" customHeight="1" x14ac:dyDescent="0.3">
      <c r="B118" s="26" t="s">
        <v>91</v>
      </c>
      <c r="C118" s="23"/>
      <c r="D118" s="23"/>
      <c r="E118" s="10"/>
    </row>
    <row r="119" spans="1:7" ht="18" customHeight="1" x14ac:dyDescent="0.3">
      <c r="C119" s="23"/>
      <c r="D119" s="23"/>
      <c r="E119" s="10"/>
    </row>
    <row r="120" spans="1:7" ht="48.75" customHeight="1" x14ac:dyDescent="0.3">
      <c r="A120" s="32">
        <v>1</v>
      </c>
      <c r="B120" s="42" t="s">
        <v>92</v>
      </c>
      <c r="C120" s="42"/>
      <c r="D120" s="42"/>
      <c r="E120" s="42"/>
      <c r="F120" s="42"/>
      <c r="G120" s="42"/>
    </row>
    <row r="121" spans="1:7" ht="18" customHeight="1" x14ac:dyDescent="0.3">
      <c r="C121" s="23"/>
      <c r="D121" s="23"/>
      <c r="E121" s="10"/>
    </row>
    <row r="122" spans="1:7" ht="42.75" customHeight="1" x14ac:dyDescent="0.3">
      <c r="A122" s="32">
        <v>2</v>
      </c>
      <c r="B122" s="43" t="s">
        <v>93</v>
      </c>
      <c r="C122" s="42"/>
      <c r="D122" s="42"/>
      <c r="E122" s="42"/>
      <c r="F122" s="42"/>
      <c r="G122" s="42"/>
    </row>
    <row r="123" spans="1:7" ht="18" customHeight="1" x14ac:dyDescent="0.3">
      <c r="C123" s="23"/>
      <c r="D123" s="23"/>
      <c r="E123" s="10"/>
    </row>
    <row r="124" spans="1:7" ht="36.75" customHeight="1" x14ac:dyDescent="0.3">
      <c r="A124" s="33">
        <v>3</v>
      </c>
      <c r="B124" s="43" t="s">
        <v>42</v>
      </c>
      <c r="C124" s="42"/>
      <c r="D124" s="42"/>
      <c r="E124" s="42"/>
      <c r="F124" s="42"/>
      <c r="G124" s="42"/>
    </row>
    <row r="125" spans="1:7" ht="18" customHeight="1" x14ac:dyDescent="0.3">
      <c r="B125" s="42"/>
      <c r="C125" s="42"/>
      <c r="D125" s="42"/>
      <c r="E125" s="42"/>
      <c r="F125" s="42"/>
      <c r="G125" s="42"/>
    </row>
    <row r="126" spans="1:7" ht="45" customHeight="1" x14ac:dyDescent="0.3">
      <c r="A126" s="32">
        <v>4</v>
      </c>
      <c r="B126" s="42" t="s">
        <v>43</v>
      </c>
      <c r="C126" s="42"/>
      <c r="D126" s="42"/>
      <c r="E126" s="42"/>
      <c r="F126" s="42"/>
      <c r="G126" s="42"/>
    </row>
    <row r="127" spans="1:7" ht="18" customHeight="1" x14ac:dyDescent="0.3">
      <c r="C127" s="23"/>
      <c r="D127" s="23"/>
      <c r="E127" s="10"/>
    </row>
    <row r="128" spans="1:7" ht="43.5" customHeight="1" x14ac:dyDescent="0.3">
      <c r="A128" s="32">
        <v>5</v>
      </c>
      <c r="B128" s="42" t="s">
        <v>94</v>
      </c>
      <c r="C128" s="42"/>
      <c r="D128" s="42"/>
      <c r="E128" s="42"/>
      <c r="F128" s="42"/>
      <c r="G128" s="42"/>
    </row>
    <row r="129" spans="1:7" ht="18" customHeight="1" x14ac:dyDescent="0.3">
      <c r="A129" s="32"/>
      <c r="C129" s="23"/>
      <c r="D129" s="23"/>
      <c r="E129" s="10"/>
    </row>
    <row r="130" spans="1:7" ht="44.25" customHeight="1" x14ac:dyDescent="0.3">
      <c r="A130" s="32">
        <v>6</v>
      </c>
      <c r="B130" s="42" t="s">
        <v>97</v>
      </c>
      <c r="C130" s="42"/>
      <c r="D130" s="42"/>
      <c r="E130" s="42"/>
      <c r="F130" s="42"/>
      <c r="G130" s="42"/>
    </row>
    <row r="131" spans="1:7" ht="18" customHeight="1" x14ac:dyDescent="0.3">
      <c r="C131" s="23"/>
      <c r="D131" s="23"/>
      <c r="E131" s="10"/>
    </row>
    <row r="132" spans="1:7" ht="18" customHeight="1" x14ac:dyDescent="0.3">
      <c r="B132" s="34"/>
      <c r="C132" s="34"/>
      <c r="D132" s="34"/>
      <c r="E132" s="34"/>
      <c r="F132" s="34"/>
      <c r="G132" s="34"/>
    </row>
    <row r="133" spans="1:7" ht="18" customHeight="1" x14ac:dyDescent="0.3">
      <c r="B133" s="34"/>
      <c r="C133" s="34"/>
      <c r="D133" s="34"/>
      <c r="E133" s="34"/>
      <c r="F133" s="34"/>
      <c r="G133" s="34"/>
    </row>
    <row r="134" spans="1:7" ht="18" customHeight="1" x14ac:dyDescent="0.3">
      <c r="C134" s="23"/>
      <c r="D134" s="23"/>
      <c r="E134" s="10"/>
    </row>
    <row r="135" spans="1:7" ht="18" customHeight="1" x14ac:dyDescent="0.3"/>
  </sheetData>
  <sheetProtection sheet="1" objects="1" scenarios="1"/>
  <mergeCells count="14">
    <mergeCell ref="B128:G128"/>
    <mergeCell ref="B130:G130"/>
    <mergeCell ref="B107:E107"/>
    <mergeCell ref="B120:G120"/>
    <mergeCell ref="B122:G122"/>
    <mergeCell ref="B124:G124"/>
    <mergeCell ref="B125:G125"/>
    <mergeCell ref="B126:G126"/>
    <mergeCell ref="B106:E106"/>
    <mergeCell ref="B9:G9"/>
    <mergeCell ref="B10:G10"/>
    <mergeCell ref="B11:G11"/>
    <mergeCell ref="B12:G12"/>
    <mergeCell ref="B13:E13"/>
  </mergeCells>
  <pageMargins left="1.2" right="0.7" top="0.25" bottom="0.25" header="0.5" footer="0.3"/>
  <pageSetup scale="38" orientation="portrait" r:id="rId1"/>
  <rowBreaks count="1" manualBreakCount="1">
    <brk id="10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Merchant Banks</vt:lpstr>
      <vt:lpstr>'Merchant Banks'!Print_Area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 Stewart</dc:creator>
  <cp:lastModifiedBy>Rowena Atkinson</cp:lastModifiedBy>
  <cp:lastPrinted>2016-09-06T21:24:57Z</cp:lastPrinted>
  <dcterms:created xsi:type="dcterms:W3CDTF">2016-02-26T16:30:34Z</dcterms:created>
  <dcterms:modified xsi:type="dcterms:W3CDTF">2016-09-16T17:36:32Z</dcterms:modified>
</cp:coreProperties>
</file>