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85" windowWidth="15480" windowHeight="9795"/>
  </bookViews>
  <sheets>
    <sheet name="FIs" sheetId="2" r:id="rId1"/>
  </sheets>
  <externalReferences>
    <externalReference r:id="rId2"/>
    <externalReference r:id="rId3"/>
  </externalReferences>
  <definedNames>
    <definedName name="BSQ5_DECLARATION">#REF!</definedName>
    <definedName name="BSQ5_SA">#REF!</definedName>
    <definedName name="BSQ5_SB">#REF!</definedName>
    <definedName name="BSQ5_SUMMARY">#REF!</definedName>
    <definedName name="CBM10_DECLARATION">#REF!</definedName>
    <definedName name="CBM10_DEPOSITS">#REF!</definedName>
    <definedName name="CBM10_LOANS">#REF!</definedName>
    <definedName name="CBM16_DECLARATION">#REF!</definedName>
    <definedName name="CBM16_SEC_A">#REF!</definedName>
    <definedName name="CBM16_SEC_B">#REF!</definedName>
    <definedName name="CBM16_SEC_C">#REF!</definedName>
    <definedName name="CBM9_DECLARATION">#REF!</definedName>
    <definedName name="CBM9_DEPOSITS">#REF!</definedName>
    <definedName name="CBM9_LOANS">#REF!</definedName>
    <definedName name="FIM13_DECLARATION">[1]FIM13!#REF!</definedName>
    <definedName name="_xlnm.Print_Area" localSheetId="0">FIs!$A$7:$G$144</definedName>
    <definedName name="_xlnm.Print_Titles" localSheetId="0">FIs!$B:$B</definedName>
    <definedName name="Recover">[2]Macro1!$A$110</definedName>
    <definedName name="TableName">"Dummy"</definedName>
  </definedNames>
  <calcPr calcId="145621"/>
</workbook>
</file>

<file path=xl/calcChain.xml><?xml version="1.0" encoding="utf-8"?>
<calcChain xmlns="http://schemas.openxmlformats.org/spreadsheetml/2006/main">
  <c r="E99" i="2" l="1"/>
  <c r="E98" i="2"/>
  <c r="E97" i="2"/>
  <c r="E95" i="2"/>
  <c r="E94" i="2"/>
  <c r="E93" i="2"/>
  <c r="E92" i="2"/>
  <c r="E91" i="2"/>
  <c r="E90" i="2"/>
  <c r="E89" i="2"/>
  <c r="E88" i="2"/>
  <c r="E87" i="2"/>
  <c r="E86" i="2"/>
  <c r="E85" i="2"/>
  <c r="E81" i="2"/>
  <c r="E80" i="2"/>
  <c r="E79" i="2"/>
  <c r="E78" i="2"/>
  <c r="E77" i="2"/>
  <c r="E76" i="2"/>
  <c r="E75" i="2"/>
  <c r="E73" i="2"/>
  <c r="E72" i="2"/>
  <c r="E71" i="2"/>
  <c r="E70" i="2"/>
  <c r="D82" i="2"/>
  <c r="C82" i="2"/>
  <c r="E63" i="2"/>
  <c r="E62" i="2"/>
  <c r="E61" i="2"/>
  <c r="E60" i="2"/>
  <c r="E58" i="2"/>
  <c r="E57" i="2"/>
  <c r="E56" i="2"/>
  <c r="E55" i="2"/>
  <c r="E54" i="2"/>
  <c r="E53" i="2"/>
  <c r="E51" i="2"/>
  <c r="D64" i="2"/>
  <c r="C64" i="2"/>
  <c r="D48" i="2"/>
  <c r="D66" i="2" s="1"/>
  <c r="C48" i="2"/>
  <c r="E47" i="2"/>
  <c r="E46" i="2"/>
  <c r="E45" i="2"/>
  <c r="E44" i="2"/>
  <c r="E43" i="2"/>
  <c r="E42" i="2"/>
  <c r="E41" i="2"/>
  <c r="E39" i="2"/>
  <c r="E38" i="2"/>
  <c r="E37" i="2"/>
  <c r="E36" i="2"/>
  <c r="E35" i="2"/>
  <c r="E34" i="2"/>
  <c r="E31" i="2"/>
  <c r="E30" i="2"/>
  <c r="E29" i="2"/>
  <c r="E28" i="2"/>
  <c r="E27" i="2"/>
  <c r="E48" i="2" l="1"/>
  <c r="C66" i="2"/>
  <c r="E82" i="2"/>
  <c r="E64" i="2"/>
  <c r="E66" i="2" l="1"/>
</calcChain>
</file>

<file path=xl/sharedStrings.xml><?xml version="1.0" encoding="utf-8"?>
<sst xmlns="http://schemas.openxmlformats.org/spreadsheetml/2006/main" count="105" uniqueCount="104">
  <si>
    <t>UNAUDITED</t>
  </si>
  <si>
    <t>AS AT 31 MARCH 2013</t>
  </si>
  <si>
    <t>J$'000</t>
  </si>
  <si>
    <t>TOTAL</t>
  </si>
  <si>
    <t xml:space="preserve"> </t>
  </si>
  <si>
    <t>ASSETS</t>
  </si>
  <si>
    <t>Cash and Bank Balances:</t>
  </si>
  <si>
    <t xml:space="preserve">    Notes and Coins</t>
  </si>
  <si>
    <t xml:space="preserve">    Due From Bank of Jamaica</t>
  </si>
  <si>
    <t xml:space="preserve">    Due From Other Deposit Taking Fin. Insts. in Ja.</t>
  </si>
  <si>
    <t xml:space="preserve">    Due From Overseas Banks &amp; Fin. Insts.</t>
  </si>
  <si>
    <t>Investments:</t>
  </si>
  <si>
    <t>Fixed Assets (net of Depreciation)</t>
  </si>
  <si>
    <t>Other Assets</t>
  </si>
  <si>
    <t xml:space="preserve">    Other</t>
  </si>
  <si>
    <t>TOTAL ASSETS</t>
  </si>
  <si>
    <t>LIABILITIES</t>
  </si>
  <si>
    <t>Deposits</t>
  </si>
  <si>
    <t xml:space="preserve">    Due To Specialised Institutions</t>
  </si>
  <si>
    <t xml:space="preserve">    Due To Other Fin. Insts. in Ja.</t>
  </si>
  <si>
    <t xml:space="preserve">    Securities Sold Under Repurchase Agreement</t>
  </si>
  <si>
    <t>Sundry Current Liabilities:</t>
  </si>
  <si>
    <t>TOTAL LIABILITIES</t>
  </si>
  <si>
    <t>REPRESENTED BY:</t>
  </si>
  <si>
    <t>Share Premium</t>
  </si>
  <si>
    <t>Reserves:</t>
  </si>
  <si>
    <t xml:space="preserve">    Statutory Reserve Fund</t>
  </si>
  <si>
    <t xml:space="preserve">    Other Reserves</t>
  </si>
  <si>
    <t>TOTAL CAPITAL</t>
  </si>
  <si>
    <t>MEMORANDA ITEMS</t>
  </si>
  <si>
    <t>Foreign Currency Loans</t>
  </si>
  <si>
    <t>Foreign Currency Deposits</t>
  </si>
  <si>
    <t>Investments in Connected Parties</t>
  </si>
  <si>
    <t>Credits To Connected Parties</t>
  </si>
  <si>
    <t>Other Bals. Due From Connected Parties</t>
  </si>
  <si>
    <t>Other Bals. Due To Connected Parties</t>
  </si>
  <si>
    <t>Provision For Loan Losses</t>
  </si>
  <si>
    <t>ASSETS AND LIABILITIES OF LICENSEES</t>
  </si>
  <si>
    <t>UNDER THE FINANCIAL INSTITUTIONS ACT (FIA)</t>
  </si>
  <si>
    <r>
      <t xml:space="preserve">CCMB  </t>
    </r>
    <r>
      <rPr>
        <b/>
        <vertAlign val="superscript"/>
        <sz val="16"/>
        <color indexed="10"/>
        <rFont val="Arial"/>
        <family val="2"/>
      </rPr>
      <t xml:space="preserve"> </t>
    </r>
  </si>
  <si>
    <t>MF&amp;G</t>
  </si>
  <si>
    <t>CCMB</t>
  </si>
  <si>
    <t xml:space="preserve">    Due From Commercial Banks in Ja.</t>
  </si>
  <si>
    <t>Jamaica Government Securities</t>
  </si>
  <si>
    <t xml:space="preserve">    Domestic Currency</t>
  </si>
  <si>
    <t xml:space="preserve">    Foreign Currency</t>
  </si>
  <si>
    <t>Bank of Jamaica Securities</t>
  </si>
  <si>
    <t>Other Public Sector Securities</t>
  </si>
  <si>
    <t>Foreign Securities</t>
  </si>
  <si>
    <t>Securities Purchased with a view to Resale</t>
  </si>
  <si>
    <t xml:space="preserve">    From Bank of Jamaica</t>
  </si>
  <si>
    <t xml:space="preserve">Due To Bank of Jamaica </t>
  </si>
  <si>
    <t xml:space="preserve">    Due To Commercial Banks in Ja.</t>
  </si>
  <si>
    <t xml:space="preserve">    Due To Overseas Banks &amp; Financial Insts</t>
  </si>
  <si>
    <t xml:space="preserve">    Interest Accrued</t>
  </si>
  <si>
    <t xml:space="preserve">    Accounts Payable</t>
  </si>
  <si>
    <t>Excess/(Shortfall) of Assets over Liabilities</t>
  </si>
  <si>
    <t>Paid Up Capital:</t>
  </si>
  <si>
    <t xml:space="preserve">     Ordinary  Shares</t>
  </si>
  <si>
    <t xml:space="preserve">     Qualifying Preference Shares</t>
  </si>
  <si>
    <t xml:space="preserve">     Non Qualifying Preference Shares</t>
  </si>
  <si>
    <r>
      <t xml:space="preserve">    Retained Earnings Reserve Fund </t>
    </r>
    <r>
      <rPr>
        <sz val="16"/>
        <color indexed="20"/>
        <rFont val="Arial"/>
        <family val="2"/>
      </rPr>
      <t xml:space="preserve"> </t>
    </r>
  </si>
  <si>
    <t xml:space="preserve">   Funding by Specialised Institutions </t>
  </si>
  <si>
    <t xml:space="preserve">   Other Funding Sources</t>
  </si>
  <si>
    <t xml:space="preserve">Repos on behalf of or on-trading to clients </t>
  </si>
  <si>
    <t xml:space="preserve">Funds Under Management </t>
  </si>
  <si>
    <t>Deposits Due To Connected Parties</t>
  </si>
  <si>
    <t xml:space="preserve">    As Per IFRS Requirement</t>
  </si>
  <si>
    <t xml:space="preserve">    Additional Prudential Reserves</t>
  </si>
  <si>
    <t>Provisions For Other Losses</t>
  </si>
  <si>
    <t>Fluctuations in market value of 'available for sale' assets are accounted for in 'Revaluation Reserves Arising From Fair Value Accounting' until  realized.</t>
  </si>
  <si>
    <t>to the Bank of Jamaica and have been attested to by the respective managements as reflecting</t>
  </si>
  <si>
    <t>PUBLISHED PURSUANT TO SECTION 16 (6)</t>
  </si>
  <si>
    <t>These balances are taken from unaudited prudential returns submitted by the following licensees</t>
  </si>
  <si>
    <t>a true and fair representation of the affairs and condition of the licensees at the reporting date.</t>
  </si>
  <si>
    <t>The Bank of Jamaica does not in any way certify the accuracy or otherwise of the balances</t>
  </si>
  <si>
    <t>reported by the respective licensees.</t>
  </si>
  <si>
    <t>NOTES TO THE STATEMENT OF UNAUDITED ASSETS AND LIABILITIES OF FIA LICENSEES</t>
  </si>
  <si>
    <t>Key to Licensees</t>
  </si>
  <si>
    <t>Financial Year End</t>
  </si>
  <si>
    <t>Capital &amp; Credit Merchant Bank Limited</t>
  </si>
  <si>
    <t>MF&amp;G TRUST</t>
  </si>
  <si>
    <t>MF&amp;G Trust &amp; Finance Limited</t>
  </si>
  <si>
    <t>Notes</t>
  </si>
  <si>
    <t>'Credit Facilities to Connected Parties' include loans, advances, comfort letters, stand by and commercial letters of credit, 'guarantees etc.</t>
  </si>
  <si>
    <t>'Other Balances due from Connected Parties' include interest and other receivables, placements, guarantees, L/Cs, etc.</t>
  </si>
  <si>
    <t>Qualifying Preference Shares represent preference shares included in the computation of Capital Base  pursuant to The Financial Institutions (Capital Adequacy) Regulations, 2004.</t>
  </si>
  <si>
    <t>In accordance with the March 2002 legislation, with the exception of permissible Trust activities as provided under statute, all managed funds/trading book activities have been transferred to a separate legal entity.</t>
  </si>
  <si>
    <t>Borrowings</t>
  </si>
  <si>
    <t xml:space="preserve">    Revaluation Reserves Arising From Fair Value Accounting</t>
  </si>
  <si>
    <t xml:space="preserve">    Other Revaluation Reserves</t>
  </si>
  <si>
    <t xml:space="preserve">   Other Counter Parties</t>
  </si>
  <si>
    <r>
      <t>Contingent Accounts (</t>
    </r>
    <r>
      <rPr>
        <b/>
        <sz val="14"/>
        <rFont val="Arial"/>
        <family val="2"/>
      </rPr>
      <t>Accepts, Guarantees &amp; L/Cs</t>
    </r>
    <r>
      <rPr>
        <b/>
        <sz val="16"/>
        <rFont val="Arial"/>
        <family val="2"/>
      </rPr>
      <t>)</t>
    </r>
  </si>
  <si>
    <t>In July 2002, Jamaica adopted the International Financial Reporting Standards (IFRS). The above financial statements have reportedly been produced in line with these requirements.</t>
  </si>
  <si>
    <t>Balance Sheets exclude Securities Purchased With a View to Resale (Repo Assets) on behalf of clients or for the purposes of on-trading, where relevant. Outstanding balances in respect of these transactions are included under 'Memoranda Items.'</t>
  </si>
  <si>
    <r>
      <rPr>
        <b/>
        <sz val="15"/>
        <rFont val="Arial"/>
        <family val="2"/>
      </rPr>
      <t>Contingent Account</t>
    </r>
    <r>
      <rPr>
        <b/>
        <sz val="16"/>
        <rFont val="Arial"/>
        <family val="2"/>
      </rPr>
      <t>s (</t>
    </r>
    <r>
      <rPr>
        <b/>
        <sz val="13"/>
        <rFont val="Arial"/>
        <family val="2"/>
      </rPr>
      <t>Accepts., Guarantees &amp; L/Cs as per contra</t>
    </r>
    <r>
      <rPr>
        <b/>
        <sz val="12"/>
        <rFont val="Arial"/>
        <family val="2"/>
      </rPr>
      <t>)</t>
    </r>
  </si>
  <si>
    <r>
      <t>Prior Years' Earnings/</t>
    </r>
    <r>
      <rPr>
        <b/>
        <sz val="16"/>
        <rFont val="Arial"/>
        <family val="2"/>
      </rPr>
      <t>(Deficits)</t>
    </r>
  </si>
  <si>
    <r>
      <t>Unappropriated Profits/</t>
    </r>
    <r>
      <rPr>
        <b/>
        <sz val="16"/>
        <rFont val="Arial"/>
        <family val="2"/>
      </rPr>
      <t>(Losses)</t>
    </r>
  </si>
  <si>
    <t>Other Local Securities (net of IFRS prov)</t>
  </si>
  <si>
    <r>
      <t>Accounts Receivable (</t>
    </r>
    <r>
      <rPr>
        <sz val="16"/>
        <rFont val="Arial"/>
        <family val="2"/>
      </rPr>
      <t>net of IFRS prov)</t>
    </r>
    <r>
      <rPr>
        <vertAlign val="superscript"/>
        <sz val="16"/>
        <color indexed="17"/>
        <rFont val="Arial"/>
        <family val="2"/>
      </rPr>
      <t xml:space="preserve"> </t>
    </r>
  </si>
  <si>
    <r>
      <t>Loans, Advances &amp; Discounts (n</t>
    </r>
    <r>
      <rPr>
        <sz val="16"/>
        <rFont val="Arial"/>
        <family val="2"/>
      </rPr>
      <t>et of IFRS prov)</t>
    </r>
  </si>
  <si>
    <t xml:space="preserve"> Effective 29 June 2012 Jamaica Money Market Brokers Ltd. (JMMB) acquired the majority ownership of Capital and Credit Financial Group (CCFG),  parent of Capital and Credit Merchant Bank Limited (CCMB). CCMB is in process of obtaining the requisite  approvals for a change of its financial year-end from December to March.  This will serve to align the licensee’s financial year with that of its parent company.</t>
  </si>
  <si>
    <t>News Release</t>
  </si>
  <si>
    <t>24 June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</si>
</sst>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0;[Red]\(#,##0\)"/>
    <numFmt numFmtId="167" formatCode="d\ \ mmmm"/>
  </numFmts>
  <fonts count="42" x14ac:knownFonts="1">
    <font>
      <sz val="10"/>
      <name val="Arial"/>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name val="Arial"/>
      <family val="2"/>
    </font>
    <font>
      <b/>
      <sz val="12"/>
      <color indexed="10"/>
      <name val="Arial"/>
      <family val="2"/>
    </font>
    <font>
      <sz val="14"/>
      <name val="Arial"/>
      <family val="2"/>
    </font>
    <font>
      <b/>
      <sz val="13"/>
      <name val="Arial"/>
      <family val="2"/>
    </font>
    <font>
      <b/>
      <sz val="12"/>
      <name val="Arial"/>
      <family val="2"/>
    </font>
    <font>
      <b/>
      <i/>
      <sz val="14"/>
      <name val="Arial"/>
      <family val="2"/>
    </font>
    <font>
      <sz val="10"/>
      <name val="Arial"/>
      <family val="2"/>
    </font>
    <font>
      <sz val="12"/>
      <name val="Arial"/>
      <family val="2"/>
    </font>
    <font>
      <b/>
      <sz val="16"/>
      <name val="Arial"/>
      <family val="2"/>
    </font>
    <font>
      <sz val="16"/>
      <name val="Arial"/>
      <family val="2"/>
    </font>
    <font>
      <b/>
      <sz val="16"/>
      <color indexed="10"/>
      <name val="Arial"/>
      <family val="2"/>
    </font>
    <font>
      <b/>
      <vertAlign val="superscript"/>
      <sz val="16"/>
      <color indexed="10"/>
      <name val="Arial"/>
      <family val="2"/>
    </font>
    <font>
      <sz val="16"/>
      <color indexed="20"/>
      <name val="Arial"/>
      <family val="2"/>
    </font>
    <font>
      <vertAlign val="superscript"/>
      <sz val="16"/>
      <color indexed="14"/>
      <name val="Arial"/>
      <family val="2"/>
    </font>
    <font>
      <b/>
      <vertAlign val="superscript"/>
      <sz val="16"/>
      <color indexed="20"/>
      <name val="Arial"/>
      <family val="2"/>
    </font>
    <font>
      <sz val="11"/>
      <color indexed="8"/>
      <name val="Calibri"/>
      <family val="2"/>
    </font>
    <font>
      <sz val="14"/>
      <color indexed="57"/>
      <name val="Arial"/>
      <family val="2"/>
    </font>
    <font>
      <b/>
      <sz val="16"/>
      <color indexed="18"/>
      <name val="Arial"/>
      <family val="2"/>
    </font>
    <font>
      <b/>
      <u/>
      <sz val="16"/>
      <color indexed="14"/>
      <name val="Arial"/>
      <family val="2"/>
    </font>
    <font>
      <b/>
      <sz val="1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vertAlign val="superscript"/>
      <sz val="16"/>
      <color indexed="17"/>
      <name val="Arial"/>
      <family val="2"/>
    </font>
    <font>
      <b/>
      <sz val="12"/>
      <color rgb="FF0070C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82">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4" fillId="3" borderId="0" applyNumberFormat="0" applyBorder="0" applyAlignment="0" applyProtection="0"/>
    <xf numFmtId="0" fontId="8" fillId="6" borderId="1" applyNumberFormat="0" applyAlignment="0" applyProtection="0"/>
    <xf numFmtId="0" fontId="10" fillId="7" borderId="4" applyNumberFormat="0" applyAlignment="0" applyProtection="0"/>
    <xf numFmtId="43" fontId="22" fillId="0" borderId="0" applyFont="0" applyFill="0" applyBorder="0" applyAlignment="0" applyProtection="0"/>
    <xf numFmtId="0" fontId="12" fillId="0" borderId="0" applyNumberFormat="0" applyFill="0" applyBorder="0" applyAlignment="0" applyProtection="0"/>
    <xf numFmtId="0" fontId="3" fillId="2" borderId="0" applyNumberFormat="0" applyBorder="0" applyAlignment="0" applyProtection="0"/>
    <xf numFmtId="0" fontId="6" fillId="5" borderId="1" applyNumberFormat="0" applyAlignment="0" applyProtection="0"/>
    <xf numFmtId="0" fontId="9" fillId="0" borderId="3" applyNumberFormat="0" applyFill="0" applyAlignment="0" applyProtection="0"/>
    <xf numFmtId="0" fontId="5" fillId="4" borderId="0" applyNumberFormat="0" applyBorder="0" applyAlignment="0" applyProtection="0"/>
    <xf numFmtId="0" fontId="2" fillId="0" borderId="0"/>
    <xf numFmtId="0" fontId="22" fillId="0" borderId="0"/>
    <xf numFmtId="0" fontId="2" fillId="8" borderId="5" applyNumberFormat="0" applyFont="0" applyAlignment="0" applyProtection="0"/>
    <xf numFmtId="0" fontId="7" fillId="6" borderId="2" applyNumberFormat="0" applyAlignment="0" applyProtection="0"/>
    <xf numFmtId="9" fontId="22" fillId="0" borderId="0" applyFont="0" applyFill="0" applyBorder="0" applyAlignment="0" applyProtection="0"/>
    <xf numFmtId="0" fontId="13" fillId="0" borderId="6" applyNumberFormat="0" applyFill="0" applyAlignment="0" applyProtection="0"/>
    <xf numFmtId="0" fontId="11" fillId="0" borderId="0" applyNumberFormat="0" applyFill="0" applyBorder="0" applyAlignment="0" applyProtection="0"/>
    <xf numFmtId="0" fontId="31" fillId="8" borderId="5" applyNumberFormat="0" applyFont="0" applyAlignment="0" applyProtection="0"/>
    <xf numFmtId="0" fontId="2" fillId="8" borderId="5" applyNumberFormat="0" applyFont="0" applyAlignment="0" applyProtection="0"/>
    <xf numFmtId="0" fontId="15" fillId="0" borderId="0"/>
    <xf numFmtId="9" fontId="15"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43" fontId="15" fillId="0" borderId="0" applyFont="0" applyFill="0" applyBorder="0" applyAlignment="0" applyProtection="0"/>
    <xf numFmtId="0" fontId="15" fillId="0" borderId="0" applyNumberFormat="0" applyFill="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15" fillId="0" borderId="0"/>
    <xf numFmtId="0" fontId="1" fillId="0" borderId="0"/>
    <xf numFmtId="0" fontId="1" fillId="8" borderId="5" applyNumberFormat="0" applyFont="0" applyAlignment="0" applyProtection="0"/>
    <xf numFmtId="9" fontId="15" fillId="0" borderId="0" applyFont="0" applyFill="0" applyBorder="0" applyAlignment="0" applyProtection="0"/>
    <xf numFmtId="0" fontId="36" fillId="0" borderId="0" applyNumberFormat="0" applyFill="0" applyBorder="0" applyAlignment="0" applyProtection="0"/>
    <xf numFmtId="0" fontId="15" fillId="0" borderId="6" applyNumberFormat="0" applyFill="0" applyAlignment="0" applyProtection="0"/>
    <xf numFmtId="0" fontId="1" fillId="8" borderId="5" applyNumberFormat="0" applyFont="0" applyAlignment="0" applyProtection="0"/>
  </cellStyleXfs>
  <cellXfs count="61">
    <xf numFmtId="0" fontId="0" fillId="0" borderId="0" xfId="0"/>
    <xf numFmtId="0" fontId="20" fillId="0" borderId="0" xfId="0" applyFont="1"/>
    <xf numFmtId="0" fontId="23" fillId="0" borderId="0" xfId="0" applyFont="1"/>
    <xf numFmtId="0" fontId="17" fillId="0" borderId="0" xfId="0" applyFont="1" applyAlignment="1">
      <alignment horizontal="right"/>
    </xf>
    <xf numFmtId="0" fontId="18" fillId="0" borderId="0" xfId="0" applyFont="1"/>
    <xf numFmtId="38" fontId="20" fillId="0" borderId="0" xfId="0" applyNumberFormat="1" applyFont="1" applyAlignment="1">
      <alignment horizontal="right"/>
    </xf>
    <xf numFmtId="38" fontId="24" fillId="0" borderId="0" xfId="0" applyNumberFormat="1" applyFont="1" applyAlignment="1">
      <alignment horizontal="center"/>
    </xf>
    <xf numFmtId="0" fontId="23" fillId="0" borderId="0" xfId="0" applyFont="1" applyAlignment="1">
      <alignment horizontal="right" wrapText="1"/>
    </xf>
    <xf numFmtId="0" fontId="25" fillId="0" borderId="0" xfId="0" applyFont="1"/>
    <xf numFmtId="0" fontId="24" fillId="0" borderId="0" xfId="0" applyFont="1"/>
    <xf numFmtId="38" fontId="25" fillId="0" borderId="0" xfId="0" applyNumberFormat="1" applyFont="1"/>
    <xf numFmtId="0" fontId="16" fillId="0" borderId="0" xfId="0" applyFont="1"/>
    <xf numFmtId="38" fontId="23" fillId="0" borderId="0" xfId="0" applyNumberFormat="1" applyFont="1"/>
    <xf numFmtId="165" fontId="23" fillId="0" borderId="0" xfId="38" applyNumberFormat="1" applyFont="1"/>
    <xf numFmtId="10" fontId="23" fillId="0" borderId="0" xfId="38" applyNumberFormat="1" applyFont="1"/>
    <xf numFmtId="38" fontId="25" fillId="0" borderId="0" xfId="0" applyNumberFormat="1" applyFont="1" applyFill="1"/>
    <xf numFmtId="0" fontId="25" fillId="0" borderId="0" xfId="0" applyFont="1" applyAlignment="1"/>
    <xf numFmtId="0" fontId="25" fillId="0" borderId="0" xfId="0" applyFont="1" applyFill="1"/>
    <xf numFmtId="0" fontId="23" fillId="0" borderId="0" xfId="0" applyFont="1" applyFill="1"/>
    <xf numFmtId="166" fontId="25" fillId="0" borderId="0" xfId="0" applyNumberFormat="1" applyFont="1"/>
    <xf numFmtId="38" fontId="25" fillId="0" borderId="0" xfId="0" applyNumberFormat="1" applyFont="1" applyFill="1" applyAlignment="1">
      <alignment horizontal="right"/>
    </xf>
    <xf numFmtId="0" fontId="29" fillId="0" borderId="0" xfId="0" applyFont="1"/>
    <xf numFmtId="0" fontId="30" fillId="0" borderId="0" xfId="0" applyFont="1" applyFill="1" applyAlignment="1">
      <alignment horizontal="left" wrapText="1"/>
    </xf>
    <xf numFmtId="0" fontId="25" fillId="0" borderId="0" xfId="0" applyFont="1" applyAlignment="1">
      <alignment horizontal="left" wrapText="1"/>
    </xf>
    <xf numFmtId="0" fontId="21" fillId="0" borderId="0" xfId="0" applyFont="1"/>
    <xf numFmtId="0" fontId="20" fillId="0" borderId="0" xfId="0" applyFont="1" applyAlignment="1">
      <alignment horizontal="center"/>
    </xf>
    <xf numFmtId="0" fontId="16" fillId="0" borderId="0" xfId="0" applyFont="1" applyAlignment="1">
      <alignment horizontal="left"/>
    </xf>
    <xf numFmtId="0" fontId="24" fillId="0" borderId="0" xfId="0" applyFont="1" applyFill="1"/>
    <xf numFmtId="0" fontId="32" fillId="0" borderId="0" xfId="0" applyFont="1"/>
    <xf numFmtId="0" fontId="16" fillId="0" borderId="0" xfId="0" applyFont="1" applyFill="1" applyAlignment="1">
      <alignment horizontal="center"/>
    </xf>
    <xf numFmtId="38" fontId="24" fillId="0" borderId="0" xfId="0" applyNumberFormat="1" applyFont="1" applyAlignment="1">
      <alignment horizontal="center"/>
    </xf>
    <xf numFmtId="0" fontId="26" fillId="0" borderId="0" xfId="0" applyFont="1" applyFill="1" applyAlignment="1">
      <alignment horizontal="right"/>
    </xf>
    <xf numFmtId="0" fontId="25" fillId="0" borderId="0" xfId="0" applyFont="1" applyFill="1" applyAlignment="1">
      <alignment horizontal="right" wrapText="1"/>
    </xf>
    <xf numFmtId="0" fontId="24" fillId="0" borderId="0" xfId="0" applyFont="1" applyFill="1" applyAlignment="1">
      <alignment horizontal="right" wrapText="1"/>
    </xf>
    <xf numFmtId="0" fontId="25" fillId="0" borderId="0" xfId="0" applyFont="1" applyFill="1" applyBorder="1"/>
    <xf numFmtId="38" fontId="25" fillId="0" borderId="0" xfId="0" applyNumberFormat="1" applyFont="1" applyFill="1" applyBorder="1"/>
    <xf numFmtId="38" fontId="24" fillId="0" borderId="7" xfId="0" applyNumberFormat="1" applyFont="1" applyFill="1" applyBorder="1"/>
    <xf numFmtId="0" fontId="25" fillId="0" borderId="0" xfId="0" applyFont="1" applyFill="1" applyAlignment="1">
      <alignment horizontal="left" wrapText="1"/>
    </xf>
    <xf numFmtId="0" fontId="24" fillId="0" borderId="0" xfId="0" applyFont="1" applyFill="1" applyAlignment="1">
      <alignment horizontal="center"/>
    </xf>
    <xf numFmtId="0" fontId="20" fillId="0" borderId="0" xfId="0" applyFont="1" applyFill="1" applyAlignment="1">
      <alignment horizontal="center"/>
    </xf>
    <xf numFmtId="0" fontId="20" fillId="0" borderId="0" xfId="0" applyFont="1" applyFill="1" applyAlignment="1">
      <alignment horizontal="center" wrapText="1"/>
    </xf>
    <xf numFmtId="0" fontId="33" fillId="0" borderId="0" xfId="0" applyFont="1" applyFill="1" applyAlignment="1"/>
    <xf numFmtId="0" fontId="33" fillId="0" borderId="0" xfId="0" applyFont="1" applyFill="1" applyAlignment="1">
      <alignment horizontal="center"/>
    </xf>
    <xf numFmtId="0" fontId="34" fillId="0" borderId="0" xfId="0" applyFont="1" applyFill="1" applyBorder="1"/>
    <xf numFmtId="0" fontId="24" fillId="0" borderId="0" xfId="0" applyFont="1" applyFill="1" applyBorder="1"/>
    <xf numFmtId="0" fontId="34" fillId="0" borderId="0" xfId="0" applyFont="1" applyFill="1"/>
    <xf numFmtId="167" fontId="24" fillId="0" borderId="0" xfId="0" applyNumberFormat="1" applyFont="1" applyFill="1" applyBorder="1" applyAlignment="1">
      <alignment horizontal="left"/>
    </xf>
    <xf numFmtId="0" fontId="24" fillId="0" borderId="0" xfId="0" applyFont="1" applyFill="1" applyBorder="1" applyAlignment="1">
      <alignment horizontal="center"/>
    </xf>
    <xf numFmtId="49" fontId="24" fillId="0" borderId="0" xfId="0" applyNumberFormat="1" applyFont="1" applyFill="1" applyAlignment="1">
      <alignment horizontal="left"/>
    </xf>
    <xf numFmtId="0" fontId="24" fillId="0" borderId="0" xfId="0" applyFont="1" applyFill="1" applyAlignment="1"/>
    <xf numFmtId="0" fontId="16" fillId="0" borderId="0" xfId="0" applyFont="1" applyFill="1" applyAlignment="1">
      <alignment horizontal="center"/>
    </xf>
    <xf numFmtId="0" fontId="24" fillId="0" borderId="0" xfId="0" applyFont="1" applyFill="1" applyAlignment="1">
      <alignment horizontal="center"/>
    </xf>
    <xf numFmtId="0" fontId="20" fillId="0" borderId="0" xfId="0" applyFont="1" applyAlignment="1">
      <alignment horizontal="center" vertical="top"/>
    </xf>
    <xf numFmtId="164" fontId="25" fillId="0" borderId="0" xfId="0" applyNumberFormat="1" applyFont="1"/>
    <xf numFmtId="0" fontId="41" fillId="0" borderId="0" xfId="0" applyFont="1"/>
    <xf numFmtId="49" fontId="41" fillId="0" borderId="0" xfId="0" applyNumberFormat="1" applyFont="1" applyAlignment="1">
      <alignment horizontal="left"/>
    </xf>
    <xf numFmtId="0" fontId="16" fillId="0" borderId="0" xfId="0" applyFont="1" applyAlignment="1">
      <alignment horizontal="left" vertical="center" wrapText="1"/>
    </xf>
    <xf numFmtId="0" fontId="35" fillId="0" borderId="0" xfId="0" applyFont="1" applyAlignment="1">
      <alignment horizontal="left" vertical="center" wrapText="1"/>
    </xf>
    <xf numFmtId="0" fontId="33" fillId="0" borderId="0" xfId="0" applyFont="1" applyFill="1" applyAlignment="1">
      <alignment horizontal="center"/>
    </xf>
    <xf numFmtId="0" fontId="24" fillId="0" borderId="0" xfId="0" applyFont="1" applyFill="1" applyAlignment="1">
      <alignment horizontal="center"/>
    </xf>
    <xf numFmtId="38" fontId="24" fillId="0" borderId="0" xfId="34" applyNumberFormat="1" applyFont="1" applyFill="1" applyAlignment="1">
      <alignment horizontal="center"/>
    </xf>
  </cellXfs>
  <cellStyles count="82">
    <cellStyle name="20% - Accent1 2" xfId="1"/>
    <cellStyle name="20% - Accent1 2 2" xfId="45"/>
    <cellStyle name="20% - Accent2 2" xfId="2"/>
    <cellStyle name="20% - Accent2 2 2" xfId="46"/>
    <cellStyle name="20% - Accent3 2" xfId="3"/>
    <cellStyle name="20% - Accent3 2 2" xfId="47"/>
    <cellStyle name="20% - Accent4 2" xfId="4"/>
    <cellStyle name="20% - Accent4 2 2" xfId="48"/>
    <cellStyle name="20% - Accent5 2" xfId="5"/>
    <cellStyle name="20% - Accent5 2 2" xfId="49"/>
    <cellStyle name="20% - Accent6 2" xfId="6"/>
    <cellStyle name="20% - Accent6 2 2" xfId="50"/>
    <cellStyle name="40% - Accent1 2" xfId="7"/>
    <cellStyle name="40% - Accent1 2 2" xfId="51"/>
    <cellStyle name="40% - Accent2 2" xfId="8"/>
    <cellStyle name="40% - Accent2 2 2" xfId="52"/>
    <cellStyle name="40% - Accent3 2" xfId="9"/>
    <cellStyle name="40% - Accent3 2 2" xfId="53"/>
    <cellStyle name="40% - Accent4 2" xfId="10"/>
    <cellStyle name="40% - Accent4 2 2" xfId="54"/>
    <cellStyle name="40% - Accent5 2" xfId="11"/>
    <cellStyle name="40% - Accent5 2 2" xfId="55"/>
    <cellStyle name="40% - Accent6 2" xfId="12"/>
    <cellStyle name="40% - Accent6 2 2" xfId="56"/>
    <cellStyle name="60% - Accent1 2" xfId="13"/>
    <cellStyle name="60% - Accent1 2 2" xfId="57"/>
    <cellStyle name="60% - Accent2 2" xfId="14"/>
    <cellStyle name="60% - Accent2 2 2" xfId="58"/>
    <cellStyle name="60% - Accent3 2" xfId="15"/>
    <cellStyle name="60% - Accent3 2 2" xfId="59"/>
    <cellStyle name="60% - Accent4 2" xfId="16"/>
    <cellStyle name="60% - Accent4 2 2" xfId="60"/>
    <cellStyle name="60% - Accent5 2" xfId="17"/>
    <cellStyle name="60% - Accent5 2 2" xfId="61"/>
    <cellStyle name="60% - Accent6 2" xfId="18"/>
    <cellStyle name="60% - Accent6 2 2" xfId="62"/>
    <cellStyle name="Accent1 2" xfId="19"/>
    <cellStyle name="Accent1 2 2" xfId="63"/>
    <cellStyle name="Accent2 2" xfId="20"/>
    <cellStyle name="Accent2 2 2" xfId="64"/>
    <cellStyle name="Accent3 2" xfId="21"/>
    <cellStyle name="Accent3 2 2" xfId="65"/>
    <cellStyle name="Accent4 2" xfId="22"/>
    <cellStyle name="Accent4 2 2" xfId="66"/>
    <cellStyle name="Accent5 2" xfId="23"/>
    <cellStyle name="Accent5 2 2" xfId="67"/>
    <cellStyle name="Accent6 2" xfId="24"/>
    <cellStyle name="Accent6 2 2" xfId="68"/>
    <cellStyle name="Bad 2" xfId="25"/>
    <cellStyle name="Calculation 2" xfId="26"/>
    <cellStyle name="Check Cell 2" xfId="27"/>
    <cellStyle name="Comma 2" xfId="28"/>
    <cellStyle name="Comma 2 2" xfId="69"/>
    <cellStyle name="Explanatory Text 2" xfId="29"/>
    <cellStyle name="Explanatory Text 2 2" xfId="70"/>
    <cellStyle name="Good 2" xfId="30"/>
    <cellStyle name="Heading 1 2" xfId="71"/>
    <cellStyle name="Heading 2 2" xfId="72"/>
    <cellStyle name="Heading 3 2" xfId="73"/>
    <cellStyle name="Heading 4 2" xfId="74"/>
    <cellStyle name="Input 2" xfId="31"/>
    <cellStyle name="Linked Cell 2" xfId="32"/>
    <cellStyle name="Neutral 2" xfId="33"/>
    <cellStyle name="Normal" xfId="0" builtinId="0"/>
    <cellStyle name="Normal 2" xfId="34"/>
    <cellStyle name="Normal 2 2" xfId="75"/>
    <cellStyle name="Normal 3" xfId="35"/>
    <cellStyle name="Normal 3 2" xfId="76"/>
    <cellStyle name="Normal 4" xfId="43"/>
    <cellStyle name="Note 2" xfId="36"/>
    <cellStyle name="Note 2 2" xfId="77"/>
    <cellStyle name="Note 3" xfId="41"/>
    <cellStyle name="Note 4" xfId="42"/>
    <cellStyle name="Note 4 2" xfId="81"/>
    <cellStyle name="Output 2" xfId="37"/>
    <cellStyle name="Percent 2" xfId="38"/>
    <cellStyle name="Percent 2 2" xfId="78"/>
    <cellStyle name="Percent 3" xfId="44"/>
    <cellStyle name="Title 2" xfId="79"/>
    <cellStyle name="Total 2" xfId="39"/>
    <cellStyle name="Total 2 2" xfId="80"/>
    <cellStyle name="Warning Text 2"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1628775</xdr:colOff>
      <xdr:row>4</xdr:row>
      <xdr:rowOff>61510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G142"/>
  <sheetViews>
    <sheetView tabSelected="1" zoomScaleNormal="100" zoomScaleSheetLayoutView="70" workbookViewId="0">
      <selection activeCell="I30" sqref="I30"/>
    </sheetView>
  </sheetViews>
  <sheetFormatPr defaultRowHeight="15" x14ac:dyDescent="0.2"/>
  <cols>
    <col min="1" max="1" width="5.42578125" style="2" customWidth="1"/>
    <col min="2" max="2" width="87" style="2" customWidth="1"/>
    <col min="3" max="4" width="24.7109375" style="2" customWidth="1"/>
    <col min="5" max="5" width="26.7109375" style="2" customWidth="1"/>
    <col min="6" max="6" width="22.140625" style="2" customWidth="1"/>
    <col min="7" max="7" width="12.140625" style="2" bestFit="1" customWidth="1"/>
    <col min="8" max="16384" width="9.140625" style="2"/>
  </cols>
  <sheetData>
    <row r="6" spans="2:5" ht="15.75" x14ac:dyDescent="0.25">
      <c r="B6" s="54" t="s">
        <v>102</v>
      </c>
    </row>
    <row r="7" spans="2:5" ht="15.75" x14ac:dyDescent="0.25">
      <c r="B7" s="55" t="s">
        <v>103</v>
      </c>
      <c r="E7" s="3"/>
    </row>
    <row r="8" spans="2:5" ht="18" customHeight="1" x14ac:dyDescent="0.25">
      <c r="B8" s="5"/>
      <c r="C8" s="1"/>
      <c r="D8" s="1"/>
      <c r="E8" s="3"/>
    </row>
    <row r="9" spans="2:5" ht="18" customHeight="1" x14ac:dyDescent="0.3">
      <c r="B9" s="60" t="s">
        <v>0</v>
      </c>
      <c r="C9" s="60"/>
      <c r="D9" s="60"/>
      <c r="E9" s="60"/>
    </row>
    <row r="10" spans="2:5" ht="18" customHeight="1" x14ac:dyDescent="0.3">
      <c r="B10" s="60" t="s">
        <v>37</v>
      </c>
      <c r="C10" s="60"/>
      <c r="D10" s="60"/>
      <c r="E10" s="60"/>
    </row>
    <row r="11" spans="2:5" ht="18" customHeight="1" x14ac:dyDescent="0.3">
      <c r="B11" s="60" t="s">
        <v>38</v>
      </c>
      <c r="C11" s="60"/>
      <c r="D11" s="60"/>
      <c r="E11" s="60"/>
    </row>
    <row r="12" spans="2:5" ht="18" customHeight="1" x14ac:dyDescent="0.3">
      <c r="B12" s="60" t="s">
        <v>72</v>
      </c>
      <c r="C12" s="60"/>
      <c r="D12" s="60"/>
      <c r="E12" s="60"/>
    </row>
    <row r="13" spans="2:5" ht="18" customHeight="1" x14ac:dyDescent="0.3">
      <c r="B13" s="60" t="s">
        <v>1</v>
      </c>
      <c r="C13" s="60"/>
      <c r="D13" s="60"/>
      <c r="E13" s="60"/>
    </row>
    <row r="14" spans="2:5" ht="18" customHeight="1" x14ac:dyDescent="0.3">
      <c r="B14" s="6"/>
      <c r="C14" s="6"/>
      <c r="D14" s="6"/>
      <c r="E14" s="6"/>
    </row>
    <row r="15" spans="2:5" ht="18" customHeight="1" x14ac:dyDescent="0.3">
      <c r="B15" s="4" t="s">
        <v>73</v>
      </c>
      <c r="C15" s="28"/>
      <c r="D15" s="39"/>
      <c r="E15" s="30"/>
    </row>
    <row r="16" spans="2:5" ht="18" customHeight="1" x14ac:dyDescent="0.3">
      <c r="B16" s="4" t="s">
        <v>71</v>
      </c>
      <c r="C16" s="4"/>
      <c r="D16" s="39"/>
      <c r="E16" s="30"/>
    </row>
    <row r="17" spans="2:5" ht="18" customHeight="1" x14ac:dyDescent="0.3">
      <c r="B17" s="4" t="s">
        <v>74</v>
      </c>
      <c r="C17" s="4"/>
      <c r="D17" s="40"/>
      <c r="E17" s="30"/>
    </row>
    <row r="18" spans="2:5" ht="18" customHeight="1" x14ac:dyDescent="0.3">
      <c r="B18" s="26" t="s">
        <v>75</v>
      </c>
      <c r="C18" s="11"/>
      <c r="D18" s="39"/>
      <c r="E18" s="30"/>
    </row>
    <row r="19" spans="2:5" ht="18" customHeight="1" x14ac:dyDescent="0.3">
      <c r="B19" s="11" t="s">
        <v>76</v>
      </c>
      <c r="C19" s="29"/>
      <c r="D19" s="38"/>
      <c r="E19" s="31"/>
    </row>
    <row r="20" spans="2:5" ht="18" customHeight="1" x14ac:dyDescent="0.3">
      <c r="B20" s="11"/>
      <c r="C20" s="50"/>
      <c r="D20" s="51"/>
      <c r="E20" s="31"/>
    </row>
    <row r="21" spans="2:5" ht="18" customHeight="1" x14ac:dyDescent="0.3">
      <c r="B21" s="11"/>
      <c r="C21" s="59" t="s">
        <v>2</v>
      </c>
      <c r="D21" s="59"/>
      <c r="E21" s="59"/>
    </row>
    <row r="22" spans="2:5" ht="18" customHeight="1" x14ac:dyDescent="0.3">
      <c r="B22" s="11"/>
      <c r="C22" s="29"/>
      <c r="D22" s="38"/>
      <c r="E22" s="31"/>
    </row>
    <row r="23" spans="2:5" s="7" customFormat="1" ht="18" customHeight="1" x14ac:dyDescent="0.3">
      <c r="B23" s="32"/>
      <c r="C23" s="33" t="s">
        <v>39</v>
      </c>
      <c r="D23" s="33" t="s">
        <v>40</v>
      </c>
      <c r="E23" s="33" t="s">
        <v>3</v>
      </c>
    </row>
    <row r="24" spans="2:5" ht="18" customHeight="1" x14ac:dyDescent="0.3">
      <c r="B24" s="8"/>
      <c r="C24" s="8"/>
      <c r="D24" s="8"/>
      <c r="E24" s="17"/>
    </row>
    <row r="25" spans="2:5" ht="18" customHeight="1" x14ac:dyDescent="0.3">
      <c r="B25" s="9" t="s">
        <v>5</v>
      </c>
      <c r="C25" s="8"/>
      <c r="D25" s="8"/>
      <c r="E25" s="34"/>
    </row>
    <row r="26" spans="2:5" ht="18" customHeight="1" x14ac:dyDescent="0.3">
      <c r="B26" s="9" t="s">
        <v>6</v>
      </c>
      <c r="C26" s="10"/>
      <c r="D26" s="10"/>
      <c r="E26" s="35"/>
    </row>
    <row r="27" spans="2:5" ht="18" customHeight="1" x14ac:dyDescent="0.3">
      <c r="B27" s="8" t="s">
        <v>7</v>
      </c>
      <c r="C27" s="10">
        <v>67599</v>
      </c>
      <c r="D27" s="10">
        <v>3</v>
      </c>
      <c r="E27" s="35">
        <f>SUM(C27:D27)</f>
        <v>67602</v>
      </c>
    </row>
    <row r="28" spans="2:5" ht="18" customHeight="1" x14ac:dyDescent="0.3">
      <c r="B28" s="8" t="s">
        <v>8</v>
      </c>
      <c r="C28" s="10">
        <v>803433</v>
      </c>
      <c r="D28" s="10">
        <v>112974</v>
      </c>
      <c r="E28" s="35">
        <f t="shared" ref="E28:E31" si="0">SUM(C28:D28)</f>
        <v>916407</v>
      </c>
    </row>
    <row r="29" spans="2:5" ht="18" customHeight="1" x14ac:dyDescent="0.3">
      <c r="B29" s="8" t="s">
        <v>42</v>
      </c>
      <c r="C29" s="10">
        <v>373427</v>
      </c>
      <c r="D29" s="10">
        <v>14504</v>
      </c>
      <c r="E29" s="35">
        <f t="shared" si="0"/>
        <v>387931</v>
      </c>
    </row>
    <row r="30" spans="2:5" ht="18" customHeight="1" x14ac:dyDescent="0.3">
      <c r="B30" s="8" t="s">
        <v>9</v>
      </c>
      <c r="C30" s="10">
        <v>0</v>
      </c>
      <c r="D30" s="10">
        <v>9042</v>
      </c>
      <c r="E30" s="35">
        <f t="shared" si="0"/>
        <v>9042</v>
      </c>
    </row>
    <row r="31" spans="2:5" ht="18" customHeight="1" x14ac:dyDescent="0.3">
      <c r="B31" s="8" t="s">
        <v>10</v>
      </c>
      <c r="C31" s="10">
        <v>169450</v>
      </c>
      <c r="D31" s="10">
        <v>16482</v>
      </c>
      <c r="E31" s="35">
        <f t="shared" si="0"/>
        <v>185932</v>
      </c>
    </row>
    <row r="32" spans="2:5" ht="18" customHeight="1" x14ac:dyDescent="0.3">
      <c r="B32" s="9" t="s">
        <v>11</v>
      </c>
      <c r="C32" s="10"/>
      <c r="D32" s="10"/>
      <c r="E32" s="35"/>
    </row>
    <row r="33" spans="1:7" ht="18" customHeight="1" x14ac:dyDescent="0.3">
      <c r="A33" s="11"/>
      <c r="B33" s="8" t="s">
        <v>43</v>
      </c>
      <c r="C33" s="10"/>
      <c r="D33" s="10"/>
      <c r="E33" s="35"/>
    </row>
    <row r="34" spans="1:7" ht="18" customHeight="1" x14ac:dyDescent="0.3">
      <c r="B34" s="8" t="s">
        <v>44</v>
      </c>
      <c r="C34" s="10">
        <v>612565</v>
      </c>
      <c r="D34" s="10">
        <v>500</v>
      </c>
      <c r="E34" s="35">
        <f t="shared" ref="E34:E47" si="1">SUM(C34:D34)</f>
        <v>613065</v>
      </c>
    </row>
    <row r="35" spans="1:7" ht="20.25" customHeight="1" x14ac:dyDescent="0.3">
      <c r="B35" s="8" t="s">
        <v>45</v>
      </c>
      <c r="C35" s="10">
        <v>8733335</v>
      </c>
      <c r="D35" s="10">
        <v>145647</v>
      </c>
      <c r="E35" s="35">
        <f t="shared" si="1"/>
        <v>8878982</v>
      </c>
    </row>
    <row r="36" spans="1:7" ht="18" customHeight="1" x14ac:dyDescent="0.3">
      <c r="B36" s="8" t="s">
        <v>46</v>
      </c>
      <c r="C36" s="10">
        <v>200000</v>
      </c>
      <c r="D36" s="10">
        <v>22500</v>
      </c>
      <c r="E36" s="35">
        <f t="shared" si="1"/>
        <v>222500</v>
      </c>
    </row>
    <row r="37" spans="1:7" ht="18" customHeight="1" x14ac:dyDescent="0.3">
      <c r="B37" s="8" t="s">
        <v>47</v>
      </c>
      <c r="C37" s="10">
        <v>0</v>
      </c>
      <c r="D37" s="10">
        <v>0</v>
      </c>
      <c r="E37" s="35">
        <f t="shared" si="1"/>
        <v>0</v>
      </c>
    </row>
    <row r="38" spans="1:7" ht="18" customHeight="1" x14ac:dyDescent="0.3">
      <c r="B38" s="8" t="s">
        <v>98</v>
      </c>
      <c r="C38" s="10">
        <v>357536</v>
      </c>
      <c r="D38" s="10">
        <v>0</v>
      </c>
      <c r="E38" s="35">
        <f t="shared" si="1"/>
        <v>357536</v>
      </c>
    </row>
    <row r="39" spans="1:7" ht="18" customHeight="1" x14ac:dyDescent="0.3">
      <c r="B39" s="8" t="s">
        <v>48</v>
      </c>
      <c r="C39" s="10">
        <v>3492901</v>
      </c>
      <c r="D39" s="10">
        <v>0</v>
      </c>
      <c r="E39" s="35">
        <f t="shared" si="1"/>
        <v>3492901</v>
      </c>
    </row>
    <row r="40" spans="1:7" ht="18" customHeight="1" x14ac:dyDescent="0.3">
      <c r="B40" s="8" t="s">
        <v>49</v>
      </c>
      <c r="C40" s="10"/>
      <c r="D40" s="10"/>
      <c r="E40" s="35"/>
    </row>
    <row r="41" spans="1:7" ht="18" customHeight="1" x14ac:dyDescent="0.3">
      <c r="B41" s="8" t="s">
        <v>50</v>
      </c>
      <c r="C41" s="10">
        <v>0</v>
      </c>
      <c r="D41" s="10">
        <v>0</v>
      </c>
      <c r="E41" s="35">
        <f t="shared" si="1"/>
        <v>0</v>
      </c>
    </row>
    <row r="42" spans="1:7" ht="18" customHeight="1" x14ac:dyDescent="0.3">
      <c r="B42" s="8" t="s">
        <v>91</v>
      </c>
      <c r="C42" s="10">
        <v>200000</v>
      </c>
      <c r="D42" s="10">
        <v>329600</v>
      </c>
      <c r="E42" s="35">
        <f t="shared" si="1"/>
        <v>529600</v>
      </c>
    </row>
    <row r="43" spans="1:7" ht="21" customHeight="1" x14ac:dyDescent="0.3">
      <c r="B43" s="9" t="s">
        <v>100</v>
      </c>
      <c r="C43" s="10">
        <v>5064083</v>
      </c>
      <c r="D43" s="10">
        <v>659290</v>
      </c>
      <c r="E43" s="35">
        <f t="shared" si="1"/>
        <v>5723373</v>
      </c>
    </row>
    <row r="44" spans="1:7" ht="20.25" customHeight="1" x14ac:dyDescent="0.3">
      <c r="B44" s="9" t="s">
        <v>99</v>
      </c>
      <c r="C44" s="10">
        <v>414988</v>
      </c>
      <c r="D44" s="10">
        <v>27873</v>
      </c>
      <c r="E44" s="35">
        <f t="shared" si="1"/>
        <v>442861</v>
      </c>
    </row>
    <row r="45" spans="1:7" ht="21" customHeight="1" x14ac:dyDescent="0.3">
      <c r="B45" s="9" t="s">
        <v>12</v>
      </c>
      <c r="C45" s="10">
        <v>76399</v>
      </c>
      <c r="D45" s="10">
        <v>3363</v>
      </c>
      <c r="E45" s="35">
        <f t="shared" si="1"/>
        <v>79762</v>
      </c>
    </row>
    <row r="46" spans="1:7" ht="21" customHeight="1" x14ac:dyDescent="0.3">
      <c r="B46" s="9" t="s">
        <v>13</v>
      </c>
      <c r="C46" s="10">
        <v>473444</v>
      </c>
      <c r="D46" s="10">
        <v>6999</v>
      </c>
      <c r="E46" s="35">
        <f t="shared" si="1"/>
        <v>480443</v>
      </c>
    </row>
    <row r="47" spans="1:7" ht="20.25" customHeight="1" x14ac:dyDescent="0.3">
      <c r="B47" s="9" t="s">
        <v>92</v>
      </c>
      <c r="C47" s="10">
        <v>44276</v>
      </c>
      <c r="D47" s="10">
        <v>1197</v>
      </c>
      <c r="E47" s="35">
        <f t="shared" si="1"/>
        <v>45473</v>
      </c>
    </row>
    <row r="48" spans="1:7" ht="21" thickBot="1" x14ac:dyDescent="0.35">
      <c r="B48" s="27" t="s">
        <v>15</v>
      </c>
      <c r="C48" s="36">
        <f>SUM(C27:C47)</f>
        <v>21083436</v>
      </c>
      <c r="D48" s="36">
        <f t="shared" ref="D48:E48" si="2">SUM(D27:D47)</f>
        <v>1349974</v>
      </c>
      <c r="E48" s="36">
        <f t="shared" si="2"/>
        <v>22433410</v>
      </c>
      <c r="F48" s="12"/>
      <c r="G48" s="12"/>
    </row>
    <row r="49" spans="2:6" ht="18" customHeight="1" thickTop="1" x14ac:dyDescent="0.3">
      <c r="B49" s="8"/>
      <c r="C49" s="10"/>
      <c r="D49" s="10"/>
      <c r="E49" s="15"/>
      <c r="F49" s="13"/>
    </row>
    <row r="50" spans="2:6" ht="18" customHeight="1" x14ac:dyDescent="0.3">
      <c r="B50" s="9" t="s">
        <v>16</v>
      </c>
      <c r="C50" s="10"/>
      <c r="D50" s="10"/>
      <c r="E50" s="15"/>
    </row>
    <row r="51" spans="2:6" ht="18" customHeight="1" x14ac:dyDescent="0.3">
      <c r="B51" s="9" t="s">
        <v>17</v>
      </c>
      <c r="C51" s="10">
        <v>7722561</v>
      </c>
      <c r="D51" s="10">
        <v>1159552</v>
      </c>
      <c r="E51" s="35">
        <f t="shared" ref="E51:E63" si="3">SUM(C51:D51)</f>
        <v>8882113</v>
      </c>
      <c r="F51" s="12"/>
    </row>
    <row r="52" spans="2:6" ht="18" customHeight="1" x14ac:dyDescent="0.3">
      <c r="B52" s="9" t="s">
        <v>88</v>
      </c>
      <c r="C52" s="10"/>
      <c r="D52" s="10"/>
      <c r="E52" s="15"/>
      <c r="F52" s="14"/>
    </row>
    <row r="53" spans="2:6" ht="18" customHeight="1" x14ac:dyDescent="0.3">
      <c r="B53" s="8" t="s">
        <v>51</v>
      </c>
      <c r="C53" s="10">
        <v>0</v>
      </c>
      <c r="D53" s="10">
        <v>0</v>
      </c>
      <c r="E53" s="35">
        <f t="shared" si="3"/>
        <v>0</v>
      </c>
    </row>
    <row r="54" spans="2:6" ht="20.25" customHeight="1" x14ac:dyDescent="0.3">
      <c r="B54" s="8" t="s">
        <v>52</v>
      </c>
      <c r="C54" s="15">
        <v>148662</v>
      </c>
      <c r="D54" s="10">
        <v>0</v>
      </c>
      <c r="E54" s="35">
        <f t="shared" si="3"/>
        <v>148662</v>
      </c>
    </row>
    <row r="55" spans="2:6" ht="20.25" customHeight="1" x14ac:dyDescent="0.3">
      <c r="B55" s="8" t="s">
        <v>18</v>
      </c>
      <c r="C55" s="10">
        <v>378561</v>
      </c>
      <c r="D55" s="10">
        <v>0</v>
      </c>
      <c r="E55" s="35">
        <f t="shared" si="3"/>
        <v>378561</v>
      </c>
    </row>
    <row r="56" spans="2:6" ht="21" customHeight="1" x14ac:dyDescent="0.3">
      <c r="B56" s="8" t="s">
        <v>19</v>
      </c>
      <c r="C56" s="10">
        <v>0</v>
      </c>
      <c r="D56" s="10">
        <v>0</v>
      </c>
      <c r="E56" s="35">
        <f t="shared" si="3"/>
        <v>0</v>
      </c>
    </row>
    <row r="57" spans="2:6" ht="18.75" customHeight="1" x14ac:dyDescent="0.3">
      <c r="B57" s="8" t="s">
        <v>53</v>
      </c>
      <c r="C57" s="15">
        <v>12642</v>
      </c>
      <c r="D57" s="10">
        <v>0</v>
      </c>
      <c r="E57" s="35">
        <f t="shared" si="3"/>
        <v>12642</v>
      </c>
    </row>
    <row r="58" spans="2:6" ht="21" customHeight="1" x14ac:dyDescent="0.3">
      <c r="B58" s="8" t="s">
        <v>20</v>
      </c>
      <c r="C58" s="10">
        <v>7810286</v>
      </c>
      <c r="D58" s="10">
        <v>0</v>
      </c>
      <c r="E58" s="35">
        <f t="shared" si="3"/>
        <v>7810286</v>
      </c>
    </row>
    <row r="59" spans="2:6" ht="18" customHeight="1" x14ac:dyDescent="0.3">
      <c r="B59" s="9" t="s">
        <v>21</v>
      </c>
      <c r="C59" s="10"/>
      <c r="D59" s="10"/>
      <c r="E59" s="15"/>
    </row>
    <row r="60" spans="2:6" ht="18" customHeight="1" x14ac:dyDescent="0.3">
      <c r="B60" s="16" t="s">
        <v>54</v>
      </c>
      <c r="C60" s="10">
        <v>121805</v>
      </c>
      <c r="D60" s="10">
        <v>7601</v>
      </c>
      <c r="E60" s="35">
        <f t="shared" si="3"/>
        <v>129406</v>
      </c>
    </row>
    <row r="61" spans="2:6" ht="18" customHeight="1" x14ac:dyDescent="0.3">
      <c r="B61" s="8" t="s">
        <v>55</v>
      </c>
      <c r="C61" s="10">
        <v>106405</v>
      </c>
      <c r="D61" s="10">
        <v>16065</v>
      </c>
      <c r="E61" s="35">
        <f t="shared" si="3"/>
        <v>122470</v>
      </c>
    </row>
    <row r="62" spans="2:6" ht="18" customHeight="1" x14ac:dyDescent="0.3">
      <c r="B62" s="8" t="s">
        <v>14</v>
      </c>
      <c r="C62" s="10">
        <v>0</v>
      </c>
      <c r="D62" s="10">
        <v>4586</v>
      </c>
      <c r="E62" s="35">
        <f t="shared" si="3"/>
        <v>4586</v>
      </c>
    </row>
    <row r="63" spans="2:6" ht="24" customHeight="1" x14ac:dyDescent="0.3">
      <c r="B63" s="9" t="s">
        <v>95</v>
      </c>
      <c r="C63" s="10">
        <v>44276</v>
      </c>
      <c r="D63" s="10">
        <v>1197</v>
      </c>
      <c r="E63" s="35">
        <f t="shared" si="3"/>
        <v>45473</v>
      </c>
    </row>
    <row r="64" spans="2:6" ht="22.5" customHeight="1" thickBot="1" x14ac:dyDescent="0.35">
      <c r="B64" s="27" t="s">
        <v>22</v>
      </c>
      <c r="C64" s="36">
        <f>SUM(C51:C63)</f>
        <v>16345198</v>
      </c>
      <c r="D64" s="36">
        <f>SUM(D51:D63)</f>
        <v>1189001</v>
      </c>
      <c r="E64" s="36">
        <f>SUM(E51:E63)</f>
        <v>17534199</v>
      </c>
    </row>
    <row r="65" spans="2:5" ht="18" customHeight="1" thickTop="1" x14ac:dyDescent="0.3">
      <c r="B65" s="8"/>
      <c r="C65" s="10"/>
      <c r="D65" s="10"/>
      <c r="E65" s="15"/>
    </row>
    <row r="66" spans="2:5" ht="18" customHeight="1" x14ac:dyDescent="0.3">
      <c r="B66" s="9" t="s">
        <v>56</v>
      </c>
      <c r="C66" s="10">
        <f>SUM(C48-C64)</f>
        <v>4738238</v>
      </c>
      <c r="D66" s="10">
        <f>SUM(D48-D64)</f>
        <v>160973</v>
      </c>
      <c r="E66" s="10">
        <f>SUM(E48-E64)</f>
        <v>4899211</v>
      </c>
    </row>
    <row r="67" spans="2:5" ht="18" customHeight="1" x14ac:dyDescent="0.3">
      <c r="B67" s="8"/>
      <c r="C67" s="10"/>
      <c r="D67" s="10"/>
      <c r="E67" s="15"/>
    </row>
    <row r="68" spans="2:5" ht="18" customHeight="1" x14ac:dyDescent="0.3">
      <c r="B68" s="9" t="s">
        <v>23</v>
      </c>
      <c r="C68" s="10"/>
      <c r="D68" s="10"/>
      <c r="E68" s="15"/>
    </row>
    <row r="69" spans="2:5" ht="18" customHeight="1" x14ac:dyDescent="0.3">
      <c r="B69" s="9" t="s">
        <v>57</v>
      </c>
      <c r="C69" s="10"/>
      <c r="D69" s="10"/>
      <c r="E69" s="15"/>
    </row>
    <row r="70" spans="2:5" s="18" customFormat="1" ht="18" customHeight="1" x14ac:dyDescent="0.3">
      <c r="B70" s="17" t="s">
        <v>58</v>
      </c>
      <c r="C70" s="15">
        <v>1732888</v>
      </c>
      <c r="D70" s="15">
        <v>17000</v>
      </c>
      <c r="E70" s="35">
        <f t="shared" ref="E70:E81" si="4">SUM(C70:D70)</f>
        <v>1749888</v>
      </c>
    </row>
    <row r="71" spans="2:5" s="18" customFormat="1" ht="21" customHeight="1" x14ac:dyDescent="0.3">
      <c r="B71" s="17" t="s">
        <v>59</v>
      </c>
      <c r="C71" s="15">
        <v>0</v>
      </c>
      <c r="D71" s="15">
        <v>8000</v>
      </c>
      <c r="E71" s="35">
        <f t="shared" si="4"/>
        <v>8000</v>
      </c>
    </row>
    <row r="72" spans="2:5" s="18" customFormat="1" ht="21" customHeight="1" x14ac:dyDescent="0.3">
      <c r="B72" s="17" t="s">
        <v>60</v>
      </c>
      <c r="C72" s="15">
        <v>0</v>
      </c>
      <c r="D72" s="15">
        <v>0</v>
      </c>
      <c r="E72" s="35">
        <f t="shared" si="4"/>
        <v>0</v>
      </c>
    </row>
    <row r="73" spans="2:5" ht="18" customHeight="1" x14ac:dyDescent="0.3">
      <c r="B73" s="9" t="s">
        <v>24</v>
      </c>
      <c r="C73" s="15">
        <v>0</v>
      </c>
      <c r="D73" s="15">
        <v>0</v>
      </c>
      <c r="E73" s="35">
        <f t="shared" si="4"/>
        <v>0</v>
      </c>
    </row>
    <row r="74" spans="2:5" ht="18" customHeight="1" x14ac:dyDescent="0.3">
      <c r="B74" s="9" t="s">
        <v>25</v>
      </c>
      <c r="C74" s="10"/>
      <c r="D74" s="10"/>
      <c r="E74" s="15"/>
    </row>
    <row r="75" spans="2:5" ht="18.95" customHeight="1" x14ac:dyDescent="0.3">
      <c r="B75" s="8" t="s">
        <v>26</v>
      </c>
      <c r="C75" s="10">
        <v>532023</v>
      </c>
      <c r="D75" s="10">
        <v>56949</v>
      </c>
      <c r="E75" s="35">
        <f t="shared" si="4"/>
        <v>588972</v>
      </c>
    </row>
    <row r="76" spans="2:5" ht="18.95" customHeight="1" x14ac:dyDescent="0.3">
      <c r="B76" s="8" t="s">
        <v>61</v>
      </c>
      <c r="C76" s="10">
        <v>1515442</v>
      </c>
      <c r="D76" s="10">
        <v>65000</v>
      </c>
      <c r="E76" s="35">
        <f t="shared" si="4"/>
        <v>1580442</v>
      </c>
    </row>
    <row r="77" spans="2:5" ht="18.95" customHeight="1" x14ac:dyDescent="0.3">
      <c r="B77" s="8" t="s">
        <v>89</v>
      </c>
      <c r="C77" s="53">
        <v>-467308</v>
      </c>
      <c r="D77" s="19">
        <v>0</v>
      </c>
      <c r="E77" s="53">
        <f t="shared" si="4"/>
        <v>-467308</v>
      </c>
    </row>
    <row r="78" spans="2:5" ht="18.95" customHeight="1" x14ac:dyDescent="0.3">
      <c r="B78" s="8" t="s">
        <v>90</v>
      </c>
      <c r="C78" s="19">
        <v>0</v>
      </c>
      <c r="D78" s="19">
        <v>0</v>
      </c>
      <c r="E78" s="35">
        <f t="shared" si="4"/>
        <v>0</v>
      </c>
    </row>
    <row r="79" spans="2:5" ht="18.95" customHeight="1" x14ac:dyDescent="0.3">
      <c r="B79" s="8" t="s">
        <v>27</v>
      </c>
      <c r="C79" s="19">
        <v>740155</v>
      </c>
      <c r="D79" s="19">
        <v>1975</v>
      </c>
      <c r="E79" s="35">
        <f t="shared" si="4"/>
        <v>742130</v>
      </c>
    </row>
    <row r="80" spans="2:5" ht="22.5" customHeight="1" x14ac:dyDescent="0.3">
      <c r="B80" s="8" t="s">
        <v>96</v>
      </c>
      <c r="C80" s="19">
        <v>566573</v>
      </c>
      <c r="D80" s="19">
        <v>11169</v>
      </c>
      <c r="E80" s="35">
        <f t="shared" si="4"/>
        <v>577742</v>
      </c>
    </row>
    <row r="81" spans="2:5" ht="24" customHeight="1" x14ac:dyDescent="0.3">
      <c r="B81" s="8" t="s">
        <v>97</v>
      </c>
      <c r="C81" s="19">
        <v>118465</v>
      </c>
      <c r="D81" s="19">
        <v>880</v>
      </c>
      <c r="E81" s="35">
        <f t="shared" si="4"/>
        <v>119345</v>
      </c>
    </row>
    <row r="82" spans="2:5" ht="20.25" customHeight="1" thickBot="1" x14ac:dyDescent="0.35">
      <c r="B82" s="27" t="s">
        <v>28</v>
      </c>
      <c r="C82" s="36">
        <f>SUM(C70:C81)</f>
        <v>4738238</v>
      </c>
      <c r="D82" s="36">
        <f t="shared" ref="D82:E82" si="5">SUM(D70:D81)</f>
        <v>160973</v>
      </c>
      <c r="E82" s="36">
        <f t="shared" si="5"/>
        <v>4899211</v>
      </c>
    </row>
    <row r="83" spans="2:5" ht="18" customHeight="1" thickTop="1" x14ac:dyDescent="0.3">
      <c r="B83" s="8"/>
      <c r="C83" s="10"/>
      <c r="D83" s="10"/>
      <c r="E83" s="15"/>
    </row>
    <row r="84" spans="2:5" ht="18" customHeight="1" x14ac:dyDescent="0.3">
      <c r="B84" s="9" t="s">
        <v>29</v>
      </c>
      <c r="C84" s="10"/>
      <c r="D84" s="10"/>
      <c r="E84" s="15"/>
    </row>
    <row r="85" spans="2:5" ht="18.95" customHeight="1" x14ac:dyDescent="0.3">
      <c r="B85" s="8" t="s">
        <v>30</v>
      </c>
      <c r="C85" s="10">
        <v>1016925</v>
      </c>
      <c r="D85" s="10">
        <v>258800</v>
      </c>
      <c r="E85" s="35">
        <f t="shared" ref="E85:E99" si="6">SUM(C85:D85)</f>
        <v>1275725</v>
      </c>
    </row>
    <row r="86" spans="2:5" s="18" customFormat="1" ht="18.95" customHeight="1" x14ac:dyDescent="0.3">
      <c r="B86" s="17" t="s">
        <v>62</v>
      </c>
      <c r="C86" s="15">
        <v>45788</v>
      </c>
      <c r="D86" s="15">
        <v>0</v>
      </c>
      <c r="E86" s="35">
        <f t="shared" si="6"/>
        <v>45788</v>
      </c>
    </row>
    <row r="87" spans="2:5" ht="18.95" customHeight="1" x14ac:dyDescent="0.3">
      <c r="B87" s="17" t="s">
        <v>63</v>
      </c>
      <c r="C87" s="15">
        <v>971137</v>
      </c>
      <c r="D87" s="15">
        <v>258800</v>
      </c>
      <c r="E87" s="35">
        <f t="shared" si="6"/>
        <v>1229937</v>
      </c>
    </row>
    <row r="88" spans="2:5" ht="18.95" customHeight="1" x14ac:dyDescent="0.3">
      <c r="B88" s="8" t="s">
        <v>31</v>
      </c>
      <c r="C88" s="10">
        <v>4440609</v>
      </c>
      <c r="D88" s="10">
        <v>691034</v>
      </c>
      <c r="E88" s="35">
        <f t="shared" si="6"/>
        <v>5131643</v>
      </c>
    </row>
    <row r="89" spans="2:5" ht="18.95" customHeight="1" x14ac:dyDescent="0.3">
      <c r="B89" s="8" t="s">
        <v>64</v>
      </c>
      <c r="C89" s="10">
        <v>0</v>
      </c>
      <c r="D89" s="10">
        <v>0</v>
      </c>
      <c r="E89" s="35">
        <f t="shared" si="6"/>
        <v>0</v>
      </c>
    </row>
    <row r="90" spans="2:5" ht="18.95" customHeight="1" x14ac:dyDescent="0.3">
      <c r="B90" s="8" t="s">
        <v>65</v>
      </c>
      <c r="C90" s="20">
        <v>0</v>
      </c>
      <c r="D90" s="20">
        <v>0</v>
      </c>
      <c r="E90" s="35">
        <f t="shared" si="6"/>
        <v>0</v>
      </c>
    </row>
    <row r="91" spans="2:5" ht="18.95" customHeight="1" x14ac:dyDescent="0.3">
      <c r="B91" s="8" t="s">
        <v>32</v>
      </c>
      <c r="C91" s="10">
        <v>0</v>
      </c>
      <c r="D91" s="10">
        <v>0</v>
      </c>
      <c r="E91" s="35">
        <f t="shared" si="6"/>
        <v>0</v>
      </c>
    </row>
    <row r="92" spans="2:5" ht="18.95" customHeight="1" x14ac:dyDescent="0.3">
      <c r="B92" s="8" t="s">
        <v>33</v>
      </c>
      <c r="C92" s="10">
        <v>46736</v>
      </c>
      <c r="D92" s="10">
        <v>50427</v>
      </c>
      <c r="E92" s="35">
        <f t="shared" si="6"/>
        <v>97163</v>
      </c>
    </row>
    <row r="93" spans="2:5" ht="18.95" customHeight="1" x14ac:dyDescent="0.3">
      <c r="B93" s="8" t="s">
        <v>34</v>
      </c>
      <c r="C93" s="10">
        <v>381451</v>
      </c>
      <c r="D93" s="10">
        <v>339</v>
      </c>
      <c r="E93" s="35">
        <f t="shared" si="6"/>
        <v>381790</v>
      </c>
    </row>
    <row r="94" spans="2:5" ht="18.95" customHeight="1" x14ac:dyDescent="0.3">
      <c r="B94" s="8" t="s">
        <v>66</v>
      </c>
      <c r="C94" s="10">
        <v>1247102</v>
      </c>
      <c r="D94" s="10">
        <v>664481</v>
      </c>
      <c r="E94" s="35">
        <f t="shared" si="6"/>
        <v>1911583</v>
      </c>
    </row>
    <row r="95" spans="2:5" ht="18.95" customHeight="1" x14ac:dyDescent="0.3">
      <c r="B95" s="8" t="s">
        <v>35</v>
      </c>
      <c r="C95" s="10">
        <v>1992519</v>
      </c>
      <c r="D95" s="10">
        <v>35442</v>
      </c>
      <c r="E95" s="35">
        <f t="shared" si="6"/>
        <v>2027961</v>
      </c>
    </row>
    <row r="96" spans="2:5" ht="18.95" customHeight="1" x14ac:dyDescent="0.3">
      <c r="B96" s="8" t="s">
        <v>36</v>
      </c>
      <c r="C96" s="10"/>
      <c r="D96" s="10"/>
      <c r="E96" s="35"/>
    </row>
    <row r="97" spans="2:7" ht="18.95" customHeight="1" x14ac:dyDescent="0.3">
      <c r="B97" s="8" t="s">
        <v>67</v>
      </c>
      <c r="C97" s="10">
        <v>97242</v>
      </c>
      <c r="D97" s="10">
        <v>0</v>
      </c>
      <c r="E97" s="35">
        <f t="shared" si="6"/>
        <v>97242</v>
      </c>
    </row>
    <row r="98" spans="2:7" ht="18.95" customHeight="1" x14ac:dyDescent="0.3">
      <c r="B98" s="8" t="s">
        <v>68</v>
      </c>
      <c r="C98" s="10">
        <v>654667</v>
      </c>
      <c r="D98" s="10">
        <v>1975</v>
      </c>
      <c r="E98" s="35">
        <f t="shared" si="6"/>
        <v>656642</v>
      </c>
    </row>
    <row r="99" spans="2:7" ht="18.95" customHeight="1" x14ac:dyDescent="0.3">
      <c r="B99" s="8" t="s">
        <v>69</v>
      </c>
      <c r="C99" s="10">
        <v>5354</v>
      </c>
      <c r="D99" s="10">
        <v>0</v>
      </c>
      <c r="E99" s="35">
        <f t="shared" si="6"/>
        <v>5354</v>
      </c>
    </row>
    <row r="100" spans="2:7" ht="16.5" customHeight="1" x14ac:dyDescent="0.3">
      <c r="B100" s="8"/>
      <c r="C100" s="10"/>
      <c r="D100" s="10"/>
      <c r="E100" s="15"/>
    </row>
    <row r="101" spans="2:7" ht="27.75" customHeight="1" x14ac:dyDescent="0.3">
      <c r="B101" s="21"/>
      <c r="C101" s="10"/>
      <c r="D101" s="10"/>
      <c r="E101" s="15"/>
    </row>
    <row r="102" spans="2:7" ht="18" customHeight="1" x14ac:dyDescent="0.3">
      <c r="B102" s="22"/>
      <c r="C102" s="23"/>
      <c r="D102" s="23"/>
      <c r="E102" s="37"/>
    </row>
    <row r="103" spans="2:7" ht="18" customHeight="1" x14ac:dyDescent="0.3">
      <c r="B103" s="22"/>
      <c r="C103" s="23"/>
      <c r="D103" s="23"/>
      <c r="E103" s="37"/>
    </row>
    <row r="104" spans="2:7" ht="18" customHeight="1" x14ac:dyDescent="0.3">
      <c r="B104" s="22"/>
      <c r="C104" s="23"/>
      <c r="D104" s="23"/>
      <c r="E104" s="37"/>
    </row>
    <row r="105" spans="2:7" ht="18" customHeight="1" x14ac:dyDescent="0.3">
      <c r="B105" s="22"/>
      <c r="C105" s="23"/>
      <c r="D105" s="23"/>
      <c r="E105" s="37"/>
    </row>
    <row r="106" spans="2:7" ht="18" customHeight="1" x14ac:dyDescent="0.3">
      <c r="B106" s="22"/>
      <c r="C106" s="23"/>
      <c r="D106" s="23"/>
      <c r="E106" s="37"/>
    </row>
    <row r="107" spans="2:7" ht="18" customHeight="1" x14ac:dyDescent="0.3">
      <c r="B107" s="22"/>
      <c r="C107" s="23"/>
      <c r="D107" s="23"/>
      <c r="E107" s="37"/>
    </row>
    <row r="108" spans="2:7" ht="18" customHeight="1" x14ac:dyDescent="0.3">
      <c r="B108" s="22"/>
      <c r="C108" s="23"/>
      <c r="D108" s="23"/>
      <c r="E108" s="37"/>
    </row>
    <row r="109" spans="2:7" ht="13.5" customHeight="1" x14ac:dyDescent="0.3">
      <c r="B109" s="24"/>
      <c r="C109" s="8"/>
      <c r="D109" s="8"/>
      <c r="E109" s="17"/>
    </row>
    <row r="110" spans="2:7" ht="25.5" customHeight="1" x14ac:dyDescent="0.3">
      <c r="B110" s="58" t="s">
        <v>77</v>
      </c>
      <c r="C110" s="58"/>
      <c r="D110" s="58"/>
      <c r="E110" s="58"/>
      <c r="F110" s="41"/>
      <c r="G110" s="8"/>
    </row>
    <row r="111" spans="2:7" ht="22.5" customHeight="1" x14ac:dyDescent="0.3">
      <c r="B111" s="58" t="s">
        <v>1</v>
      </c>
      <c r="C111" s="58"/>
      <c r="D111" s="58"/>
      <c r="E111" s="58"/>
      <c r="F111" s="42"/>
      <c r="G111" s="8"/>
    </row>
    <row r="112" spans="2:7" ht="18" customHeight="1" x14ac:dyDescent="0.3">
      <c r="B112" s="42"/>
      <c r="C112" s="42"/>
      <c r="D112" s="42"/>
      <c r="E112" s="42"/>
      <c r="F112" s="42"/>
      <c r="G112" s="8"/>
    </row>
    <row r="113" spans="1:7" ht="18" customHeight="1" x14ac:dyDescent="0.3">
      <c r="B113" s="42"/>
      <c r="C113" s="42"/>
      <c r="D113" s="42"/>
      <c r="E113" s="42"/>
      <c r="F113" s="42"/>
      <c r="G113" s="8"/>
    </row>
    <row r="114" spans="1:7" ht="18" customHeight="1" x14ac:dyDescent="0.3">
      <c r="B114" s="42"/>
      <c r="C114" s="42"/>
      <c r="D114" s="42"/>
      <c r="E114" s="42"/>
      <c r="F114" s="42"/>
      <c r="G114" s="8"/>
    </row>
    <row r="115" spans="1:7" ht="18" customHeight="1" x14ac:dyDescent="0.3">
      <c r="B115" s="8"/>
      <c r="C115" s="8"/>
      <c r="D115" s="17"/>
      <c r="E115" s="17"/>
      <c r="F115" s="17"/>
      <c r="G115" s="8"/>
    </row>
    <row r="116" spans="1:7" ht="18" customHeight="1" x14ac:dyDescent="0.3">
      <c r="B116" s="43" t="s">
        <v>78</v>
      </c>
      <c r="C116" s="43"/>
      <c r="D116" s="44"/>
      <c r="E116" s="8"/>
      <c r="F116" s="45" t="s">
        <v>79</v>
      </c>
      <c r="G116" s="8"/>
    </row>
    <row r="117" spans="1:7" ht="18" customHeight="1" x14ac:dyDescent="0.3">
      <c r="B117" s="44"/>
      <c r="C117" s="44"/>
      <c r="D117" s="44"/>
      <c r="E117" s="17"/>
      <c r="F117" s="17"/>
      <c r="G117" s="8"/>
    </row>
    <row r="118" spans="1:7" ht="18" customHeight="1" x14ac:dyDescent="0.3">
      <c r="B118" s="44"/>
      <c r="C118" s="44"/>
      <c r="D118" s="44"/>
      <c r="E118" s="17"/>
      <c r="F118" s="17"/>
      <c r="G118" s="8"/>
    </row>
    <row r="119" spans="1:7" ht="18" customHeight="1" x14ac:dyDescent="0.3">
      <c r="B119" s="44" t="s">
        <v>41</v>
      </c>
      <c r="C119" s="27" t="s">
        <v>80</v>
      </c>
      <c r="D119" s="8"/>
      <c r="E119" s="8"/>
      <c r="F119" s="46">
        <v>37256</v>
      </c>
      <c r="G119" s="8"/>
    </row>
    <row r="120" spans="1:7" ht="18" customHeight="1" x14ac:dyDescent="0.3">
      <c r="B120" s="44"/>
      <c r="C120" s="27"/>
      <c r="D120" s="8"/>
      <c r="E120" s="46"/>
      <c r="F120" s="17"/>
      <c r="G120" s="8"/>
    </row>
    <row r="121" spans="1:7" ht="18" customHeight="1" x14ac:dyDescent="0.3">
      <c r="B121" s="44" t="s">
        <v>81</v>
      </c>
      <c r="C121" s="44" t="s">
        <v>82</v>
      </c>
      <c r="D121" s="8"/>
      <c r="E121" s="8"/>
      <c r="F121" s="46">
        <v>37256</v>
      </c>
      <c r="G121" s="8"/>
    </row>
    <row r="122" spans="1:7" ht="18" customHeight="1" x14ac:dyDescent="0.3">
      <c r="B122" s="17"/>
      <c r="C122" s="17"/>
      <c r="D122" s="47"/>
      <c r="E122" s="17"/>
      <c r="F122" s="17"/>
      <c r="G122" s="8"/>
    </row>
    <row r="123" spans="1:7" ht="18" customHeight="1" x14ac:dyDescent="0.3">
      <c r="B123" s="17"/>
      <c r="C123" s="17"/>
      <c r="D123" s="47"/>
      <c r="E123" s="17"/>
      <c r="F123" s="17"/>
      <c r="G123" s="8"/>
    </row>
    <row r="124" spans="1:7" ht="18" customHeight="1" x14ac:dyDescent="0.3">
      <c r="B124" s="27"/>
      <c r="C124" s="27"/>
      <c r="D124" s="48"/>
      <c r="E124" s="17"/>
      <c r="F124" s="17"/>
      <c r="G124" s="8"/>
    </row>
    <row r="125" spans="1:7" ht="18" customHeight="1" x14ac:dyDescent="0.3">
      <c r="B125" s="27"/>
      <c r="C125" s="27"/>
      <c r="D125" s="48"/>
      <c r="E125" s="17"/>
      <c r="F125" s="17"/>
      <c r="G125" s="8"/>
    </row>
    <row r="126" spans="1:7" ht="18" customHeight="1" x14ac:dyDescent="0.3">
      <c r="B126" s="43" t="s">
        <v>83</v>
      </c>
      <c r="C126" s="43"/>
      <c r="D126" s="49"/>
      <c r="E126" s="17"/>
      <c r="F126" s="17"/>
      <c r="G126" s="8"/>
    </row>
    <row r="127" spans="1:7" ht="20.25" customHeight="1" x14ac:dyDescent="0.2">
      <c r="B127" s="56"/>
      <c r="C127" s="56"/>
      <c r="D127" s="56"/>
      <c r="E127" s="56"/>
      <c r="F127" s="56"/>
      <c r="G127" s="56"/>
    </row>
    <row r="128" spans="1:7" ht="41.25" customHeight="1" x14ac:dyDescent="0.2">
      <c r="A128" s="52">
        <v>1</v>
      </c>
      <c r="B128" s="57" t="s">
        <v>94</v>
      </c>
      <c r="C128" s="57"/>
      <c r="D128" s="57"/>
      <c r="E128" s="57"/>
      <c r="F128" s="57"/>
      <c r="G128" s="57"/>
    </row>
    <row r="129" spans="1:7" ht="39.75" customHeight="1" x14ac:dyDescent="0.2">
      <c r="B129" s="57" t="s">
        <v>87</v>
      </c>
      <c r="C129" s="57"/>
      <c r="D129" s="57"/>
      <c r="E129" s="57"/>
      <c r="F129" s="57"/>
      <c r="G129" s="57"/>
    </row>
    <row r="130" spans="1:7" ht="18" customHeight="1" x14ac:dyDescent="0.2">
      <c r="B130" s="57"/>
      <c r="C130" s="57"/>
      <c r="D130" s="57"/>
      <c r="E130" s="57"/>
      <c r="F130" s="57"/>
      <c r="G130" s="57"/>
    </row>
    <row r="131" spans="1:7" ht="39" customHeight="1" x14ac:dyDescent="0.2">
      <c r="A131" s="52">
        <v>2</v>
      </c>
      <c r="B131" s="57" t="s">
        <v>84</v>
      </c>
      <c r="C131" s="57"/>
      <c r="D131" s="57"/>
      <c r="E131" s="57"/>
      <c r="F131" s="57"/>
      <c r="G131" s="57"/>
    </row>
    <row r="132" spans="1:7" ht="18" customHeight="1" x14ac:dyDescent="0.2">
      <c r="B132" s="57"/>
      <c r="C132" s="57"/>
      <c r="D132" s="57"/>
      <c r="E132" s="57"/>
      <c r="F132" s="57"/>
      <c r="G132" s="57"/>
    </row>
    <row r="133" spans="1:7" ht="21.75" customHeight="1" x14ac:dyDescent="0.25">
      <c r="A133" s="25">
        <v>3</v>
      </c>
      <c r="B133" s="57" t="s">
        <v>85</v>
      </c>
      <c r="C133" s="57"/>
      <c r="D133" s="57"/>
      <c r="E133" s="57"/>
      <c r="F133" s="57"/>
      <c r="G133" s="57"/>
    </row>
    <row r="134" spans="1:7" ht="18" customHeight="1" x14ac:dyDescent="0.2">
      <c r="B134" s="57"/>
      <c r="C134" s="57"/>
      <c r="D134" s="57"/>
      <c r="E134" s="57"/>
      <c r="F134" s="57"/>
      <c r="G134" s="57"/>
    </row>
    <row r="135" spans="1:7" ht="44.25" customHeight="1" x14ac:dyDescent="0.2">
      <c r="A135" s="52">
        <v>4</v>
      </c>
      <c r="B135" s="57" t="s">
        <v>93</v>
      </c>
      <c r="C135" s="57"/>
      <c r="D135" s="57"/>
      <c r="E135" s="57"/>
      <c r="F135" s="57"/>
      <c r="G135" s="57"/>
    </row>
    <row r="136" spans="1:7" ht="19.5" x14ac:dyDescent="0.2">
      <c r="B136" s="57"/>
      <c r="C136" s="57"/>
      <c r="D136" s="57"/>
      <c r="E136" s="57"/>
      <c r="F136" s="57"/>
      <c r="G136" s="57"/>
    </row>
    <row r="137" spans="1:7" ht="41.25" customHeight="1" x14ac:dyDescent="0.2">
      <c r="A137" s="52">
        <v>5</v>
      </c>
      <c r="B137" s="57" t="s">
        <v>70</v>
      </c>
      <c r="C137" s="57"/>
      <c r="D137" s="57"/>
      <c r="E137" s="57"/>
      <c r="F137" s="57"/>
      <c r="G137" s="57"/>
    </row>
    <row r="138" spans="1:7" ht="19.5" x14ac:dyDescent="0.2">
      <c r="B138" s="57"/>
      <c r="C138" s="57"/>
      <c r="D138" s="57"/>
      <c r="E138" s="57"/>
      <c r="F138" s="57"/>
      <c r="G138" s="57"/>
    </row>
    <row r="139" spans="1:7" ht="49.5" customHeight="1" x14ac:dyDescent="0.2">
      <c r="A139" s="52">
        <v>6</v>
      </c>
      <c r="B139" s="57" t="s">
        <v>86</v>
      </c>
      <c r="C139" s="57"/>
      <c r="D139" s="57"/>
      <c r="E139" s="57"/>
      <c r="F139" s="57"/>
      <c r="G139" s="57"/>
    </row>
    <row r="140" spans="1:7" ht="19.5" x14ac:dyDescent="0.2">
      <c r="A140"/>
      <c r="B140" s="57"/>
      <c r="C140" s="57"/>
      <c r="D140" s="57"/>
      <c r="E140" s="57"/>
      <c r="F140" s="57"/>
      <c r="G140" s="57"/>
    </row>
    <row r="141" spans="1:7" ht="93" customHeight="1" x14ac:dyDescent="0.2">
      <c r="A141" s="52">
        <v>7</v>
      </c>
      <c r="B141" s="57" t="s">
        <v>101</v>
      </c>
      <c r="C141" s="57"/>
      <c r="D141" s="57"/>
      <c r="E141" s="57"/>
      <c r="F141" s="57"/>
      <c r="G141" s="57"/>
    </row>
    <row r="142" spans="1:7" ht="18" x14ac:dyDescent="0.2">
      <c r="B142" s="56" t="s">
        <v>4</v>
      </c>
      <c r="C142" s="56"/>
      <c r="D142" s="56"/>
      <c r="E142" s="56"/>
      <c r="F142" s="56"/>
      <c r="G142" s="56"/>
    </row>
  </sheetData>
  <sheetProtection sheet="1" objects="1" scenarios="1"/>
  <mergeCells count="24">
    <mergeCell ref="C21:E21"/>
    <mergeCell ref="B9:E9"/>
    <mergeCell ref="B10:E10"/>
    <mergeCell ref="B11:E11"/>
    <mergeCell ref="B12:E12"/>
    <mergeCell ref="B13:E13"/>
    <mergeCell ref="B133:G133"/>
    <mergeCell ref="B134:G134"/>
    <mergeCell ref="B135:G135"/>
    <mergeCell ref="B136:G136"/>
    <mergeCell ref="B110:E110"/>
    <mergeCell ref="B111:E111"/>
    <mergeCell ref="B129:G129"/>
    <mergeCell ref="B130:G130"/>
    <mergeCell ref="B131:G131"/>
    <mergeCell ref="B132:G132"/>
    <mergeCell ref="B127:G127"/>
    <mergeCell ref="B128:G128"/>
    <mergeCell ref="B142:G142"/>
    <mergeCell ref="B137:G137"/>
    <mergeCell ref="B138:G138"/>
    <mergeCell ref="B139:G139"/>
    <mergeCell ref="B140:G140"/>
    <mergeCell ref="B141:G141"/>
  </mergeCells>
  <printOptions horizontalCentered="1"/>
  <pageMargins left="0.83" right="0.23" top="0.42" bottom="0.18" header="0.24" footer="0.34"/>
  <pageSetup scale="40" fitToWidth="0" orientation="portrait" r:id="rId1"/>
  <headerFooter alignWithMargins="0"/>
  <rowBreaks count="1" manualBreakCount="1">
    <brk id="10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FIs</vt:lpstr>
      <vt:lpstr>FIs!Print_Area</vt:lpstr>
      <vt:lpstr>FIs!Print_Titles</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2013-06-03T20:44:06Z</cp:lastPrinted>
  <dcterms:created xsi:type="dcterms:W3CDTF">2013-05-29T22:02:01Z</dcterms:created>
  <dcterms:modified xsi:type="dcterms:W3CDTF">2013-06-24T18:31:12Z</dcterms:modified>
</cp:coreProperties>
</file>