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EWS RELEASES\Quarterlies - March 2015\"/>
    </mc:Choice>
  </mc:AlternateContent>
  <bookViews>
    <workbookView xWindow="240" yWindow="1005" windowWidth="15480" windowHeight="9075"/>
  </bookViews>
  <sheets>
    <sheet name="Commercial Banks" sheetId="9"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'Commercial Banks'!$A$9:$J$143</definedName>
    <definedName name="Recover">[2]Macro1!$A$110</definedName>
    <definedName name="TableName">"Dummy"</definedName>
  </definedNames>
  <calcPr calcId="152511"/>
</workbook>
</file>

<file path=xl/calcChain.xml><?xml version="1.0" encoding="utf-8"?>
<calcChain xmlns="http://schemas.openxmlformats.org/spreadsheetml/2006/main">
  <c r="H87" i="9" l="1"/>
  <c r="G87" i="9"/>
  <c r="F87" i="9"/>
  <c r="E87" i="9"/>
  <c r="D87" i="9"/>
  <c r="C87" i="9"/>
  <c r="I86" i="9"/>
  <c r="I85" i="9"/>
  <c r="I84" i="9"/>
  <c r="I83" i="9"/>
  <c r="I82" i="9"/>
  <c r="I81" i="9"/>
  <c r="I80" i="9"/>
  <c r="I78" i="9"/>
  <c r="I77" i="9"/>
  <c r="I76" i="9"/>
  <c r="I75" i="9"/>
  <c r="H69" i="9"/>
  <c r="G69" i="9"/>
  <c r="F69" i="9"/>
  <c r="E69" i="9"/>
  <c r="D69" i="9"/>
  <c r="C69" i="9"/>
  <c r="I68" i="9"/>
  <c r="I67" i="9"/>
  <c r="I66" i="9"/>
  <c r="I65" i="9"/>
  <c r="I64" i="9"/>
  <c r="I62" i="9"/>
  <c r="I61" i="9"/>
  <c r="I60" i="9"/>
  <c r="I58" i="9"/>
  <c r="I57" i="9"/>
  <c r="I56" i="9"/>
  <c r="I55" i="9"/>
  <c r="I54" i="9"/>
  <c r="I52" i="9"/>
  <c r="H49" i="9"/>
  <c r="G49" i="9"/>
  <c r="F49" i="9"/>
  <c r="E49" i="9"/>
  <c r="D49" i="9"/>
  <c r="C49" i="9"/>
  <c r="I48" i="9"/>
  <c r="I47" i="9"/>
  <c r="I46" i="9"/>
  <c r="I44" i="9"/>
  <c r="I43" i="9"/>
  <c r="I42" i="9"/>
  <c r="I41" i="9"/>
  <c r="I40" i="9"/>
  <c r="I38" i="9"/>
  <c r="I37" i="9"/>
  <c r="I36" i="9"/>
  <c r="I35" i="9"/>
  <c r="I34" i="9"/>
  <c r="I32" i="9"/>
  <c r="I31" i="9"/>
  <c r="I28" i="9"/>
  <c r="I27" i="9"/>
  <c r="I26" i="9"/>
  <c r="I25" i="9"/>
  <c r="I24" i="9"/>
  <c r="I49" i="9" l="1"/>
  <c r="I71" i="9" s="1"/>
  <c r="I69" i="9"/>
  <c r="I87" i="9"/>
  <c r="C71" i="9"/>
  <c r="E71" i="9"/>
  <c r="G71" i="9"/>
  <c r="D71" i="9"/>
  <c r="F71" i="9"/>
  <c r="H71" i="9"/>
</calcChain>
</file>

<file path=xl/sharedStrings.xml><?xml version="1.0" encoding="utf-8"?>
<sst xmlns="http://schemas.openxmlformats.org/spreadsheetml/2006/main" count="123" uniqueCount="119">
  <si>
    <t>UNAUDITED</t>
  </si>
  <si>
    <t>ASSETS AND LIABILITIES OF COMMERCIAL BANKS</t>
  </si>
  <si>
    <t>J$'000</t>
  </si>
  <si>
    <t xml:space="preserve">CBNA </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</si>
  <si>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</si>
  <si>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</si>
  <si>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</si>
  <si>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</si>
  <si>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</si>
  <si>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</si>
  <si>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</si>
  <si>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</si>
  <si>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 xml:space="preserve">   Jamaica Government Securities</t>
  </si>
  <si>
    <t xml:space="preserve">       Domestic Currency</t>
  </si>
  <si>
    <t xml:space="preserve">       Foreign Currency</t>
  </si>
  <si>
    <t xml:space="preserve">   Bank of Jamaica Securities</t>
  </si>
  <si>
    <t xml:space="preserve">   Other Public Sector Securities</t>
  </si>
  <si>
    <t xml:space="preserve">   Foreign Securities</t>
  </si>
  <si>
    <t xml:space="preserve">  Securities Purchased with a view to Resale</t>
  </si>
  <si>
    <t xml:space="preserve">      From Bank of Jamaica</t>
  </si>
  <si>
    <t xml:space="preserve">      Other Counter Parties</t>
  </si>
  <si>
    <t>Fixed Assets (net of Depreciation)</t>
  </si>
  <si>
    <t>Other Assets</t>
  </si>
  <si>
    <t xml:space="preserve">    Items in Course of Collection</t>
  </si>
  <si>
    <t xml:space="preserve">    Other</t>
  </si>
  <si>
    <t>TOTAL ASSETS</t>
  </si>
  <si>
    <t>LIABILITIES</t>
  </si>
  <si>
    <t>Deposits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</si>
  <si>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</si>
  <si>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</si>
  <si>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</si>
  <si>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</si>
  <si>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</si>
  <si>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</si>
  <si>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Items In The Course of Payments</t>
  </si>
  <si>
    <t>Interest Accrued</t>
  </si>
  <si>
    <t>Accounts Payable</t>
  </si>
  <si>
    <t>Other</t>
  </si>
  <si>
    <t>TOTAL LIABILITIES</t>
  </si>
  <si>
    <t>REPRESENTED BY:</t>
  </si>
  <si>
    <t xml:space="preserve">   Ordinary Shares</t>
  </si>
  <si>
    <t xml:space="preserve">   Qualifying Preference Shares</t>
  </si>
  <si>
    <t xml:space="preserve">   Non-Qualifying Preference Shares</t>
  </si>
  <si>
    <t>Share Premium</t>
  </si>
  <si>
    <t>Reserves:</t>
  </si>
  <si>
    <t xml:space="preserve">    Statutory Reserve Fund</t>
  </si>
  <si>
    <t xml:space="preserve">    Retained Earnings Reserve Fund </t>
  </si>
  <si>
    <t xml:space="preserve">    Other Reserves</t>
  </si>
  <si>
    <t>TOTAL CAPITAL</t>
  </si>
  <si>
    <t>MEMORANDA ITEMS</t>
  </si>
  <si>
    <t>Foreign Currency Loans</t>
  </si>
  <si>
    <t xml:space="preserve">    Funding by Specialised Institutions</t>
  </si>
  <si>
    <t xml:space="preserve">    Other Funding Sources</t>
  </si>
  <si>
    <t>Foreign Currency Deposits</t>
  </si>
  <si>
    <t>Repos on behalf of or for on trading to clients</t>
  </si>
  <si>
    <t>Fund under Management</t>
  </si>
  <si>
    <t>Investments in Connected Parties</t>
  </si>
  <si>
    <t>Credits To Connected Parties</t>
  </si>
  <si>
    <t>Other Bals. Due From Connected Parties</t>
  </si>
  <si>
    <t xml:space="preserve">Deposits Due To Connected Parties </t>
  </si>
  <si>
    <t>Other Bals. Due To Connected Parties</t>
  </si>
  <si>
    <t>Provision For Loan Losses</t>
  </si>
  <si>
    <t xml:space="preserve">   As Per IFRS Requirement </t>
  </si>
  <si>
    <t xml:space="preserve">   Additional Prudential Reserves</t>
  </si>
  <si>
    <t xml:space="preserve"> Provisions For Other Losses</t>
  </si>
  <si>
    <t>Paid Up Capital:</t>
  </si>
  <si>
    <t>Notes:</t>
  </si>
  <si>
    <t xml:space="preserve">NOTES TO THE STATEMENT OF UNAUDITED ASSETS AND LIABILITIES OF COMMERCIAL BANKS </t>
  </si>
  <si>
    <t>KEY TO COMMERCIAL BANKS</t>
  </si>
  <si>
    <t>FINANCIAL YEAR END</t>
  </si>
  <si>
    <t>B.N.S.</t>
  </si>
  <si>
    <t>Bank of Nova Scotia Jamaica Limited</t>
  </si>
  <si>
    <t>CBNA</t>
  </si>
  <si>
    <t>Citibank N.A.</t>
  </si>
  <si>
    <t>FirstCaribbean Int'l  Bank (Ja.)</t>
  </si>
  <si>
    <t xml:space="preserve">FirstCaribbean International Bank (Jamaica) Limited </t>
  </si>
  <si>
    <t xml:space="preserve">F.G.B. </t>
  </si>
  <si>
    <t>First Global Bank Limited</t>
  </si>
  <si>
    <t xml:space="preserve">N.C.B. </t>
  </si>
  <si>
    <t>National Commercial Bank Jamaica Limited</t>
  </si>
  <si>
    <t>Sagicor Bank Jamaica  Limited</t>
  </si>
  <si>
    <t>In accordance with the March 2002 legislation, with the exception of permissible Trust activities as provided under statute, all managed funds/trading-book activities have been transferred to a separate legal entity.</t>
  </si>
  <si>
    <t>Qualifying Preference Shares represent preference shares included in the computation of Capital Base pursuant to The Banking (Capital Adequacy) Regulations, 2004.</t>
  </si>
  <si>
    <t>These balances are taken from unaudited prudential returns submitted by the following banks</t>
  </si>
  <si>
    <t>to the Bank of Jamaica and have been attested to by the respective managements as reflecting</t>
  </si>
  <si>
    <t>a true and fair representation of the affairs and condition of the banks at the reporting date.</t>
  </si>
  <si>
    <t>The Bank of Jamaica does not in any way certify the accuracy or otherwise of the balances reported by the respective banks.</t>
  </si>
  <si>
    <t>FirstCaribbean Int'l Bank (Ja)</t>
  </si>
  <si>
    <t xml:space="preserve">   Other Local Securities (net of prov)</t>
  </si>
  <si>
    <t xml:space="preserve">    Revaluation Reserves  Arising From Fair Value Accounting </t>
  </si>
  <si>
    <t>BNS</t>
  </si>
  <si>
    <r>
      <t>FGB</t>
    </r>
    <r>
      <rPr>
        <b/>
        <sz val="13"/>
        <color indexed="14"/>
        <rFont val="Arial"/>
        <family val="2"/>
      </rPr>
      <t/>
    </r>
  </si>
  <si>
    <t xml:space="preserve">NCB </t>
  </si>
  <si>
    <t xml:space="preserve">    Due From Commercial Banks in Ja. </t>
  </si>
  <si>
    <t>Loans, Advances &amp; Discounts (net of prov)</t>
  </si>
  <si>
    <t>Accounts Receivable (net of prov)</t>
  </si>
  <si>
    <t>Contingent Accounts (Accepts., Guarantees &amp; L/Cs)</t>
  </si>
  <si>
    <r>
      <t xml:space="preserve"> </t>
    </r>
    <r>
      <rPr>
        <sz val="14.5"/>
        <color indexed="8"/>
        <rFont val="Arial"/>
        <family val="2"/>
      </rPr>
      <t xml:space="preserve">   Due To Commercial Banks in Ja.</t>
    </r>
  </si>
  <si>
    <r>
      <t xml:space="preserve">    Other Borrowings</t>
    </r>
    <r>
      <rPr>
        <b/>
        <vertAlign val="superscript"/>
        <sz val="14.5"/>
        <color indexed="14"/>
        <rFont val="Arial"/>
        <family val="2"/>
      </rPr>
      <t xml:space="preserve"> </t>
    </r>
  </si>
  <si>
    <t>Contingent Accounts (Accepts., Guarantees &amp; L/Cs as per contra)</t>
  </si>
  <si>
    <t>In July 2002, Jamaica adopted the International Financial Reporting Standards (IFRS).  The above financial statements have reportedly been produced in line with these requirements.</t>
  </si>
  <si>
    <t>Fluctuations in market value of 'available for sale' assets are accounted for in 'Revaluation Reserves Arising From Fair Value Accounting' until realized.</t>
  </si>
  <si>
    <t xml:space="preserve">Effective 16 August 2013, the assets and liabilities of FirstCaribbean International Building Society (FCIBS) were transferred to FirstCaribbean International Bank (Jamaica) Limited, pursuant to a scheme of amalgamation in accordance with section 39B (1) of the Building Societies Act and approval of the Minister of Finance. </t>
  </si>
  <si>
    <t xml:space="preserve"> 'Credit Facilities to Connected Parties' include loans, advances, comfort letters, standby and Commercial Letters of Credit, Guarantees etc.</t>
  </si>
  <si>
    <t xml:space="preserve"> 'Other Balances due from Connected Parties' include interest and other receivables, placements, Guarantees, Letters of Credit, etc.</t>
  </si>
  <si>
    <t/>
  </si>
  <si>
    <t>SBJL</t>
  </si>
  <si>
    <t xml:space="preserve">    Other Revaluation Reserves</t>
  </si>
  <si>
    <t>Prior Years' Earnings/(Deficits)</t>
  </si>
  <si>
    <t xml:space="preserve">Unappropriated Profits/(Losses)  </t>
  </si>
  <si>
    <t>Excess / (Shortfall) of Assets over Liabilities</t>
  </si>
  <si>
    <t>PUBLISHED PURSUANT TO SECTION 16(6) OF THE BANKING ACT</t>
  </si>
  <si>
    <t>Effective 27 June 2014, Sagicor Group Jamaica Limited (Sagicor) acquired the Jamaican operations of RBC Financial (Caribbean) Limited, consisting of  RBC Royal Bank (Jamaica) Ltd. (RBCJ) and RBTT Securities.   As a result of the acquisition, Sagicor Bank Jamaica Limited (SBJ) transferred its assets and liabilities to RBCJ  and surrendered its licence, as at the same date .  RBCJ was subsequently renamed Sagicor Bank Jamaica Limited (SBJL) and changed its financial year end from 31 October to 31 December to align the entity's financial year end with that of its parent.</t>
  </si>
  <si>
    <t xml:space="preserve">      To Bank of Jamaica</t>
  </si>
  <si>
    <t xml:space="preserve">      To Other Counter Parties</t>
  </si>
  <si>
    <r>
      <t xml:space="preserve">    Due To Overseas Banks &amp; Financial Insts</t>
    </r>
    <r>
      <rPr>
        <b/>
        <vertAlign val="superscript"/>
        <sz val="14.5"/>
        <color indexed="10"/>
        <rFont val="Arial"/>
        <family val="2"/>
      </rPr>
      <t xml:space="preserve"> </t>
    </r>
  </si>
  <si>
    <t>AS AT 31 MARCH 2015</t>
  </si>
  <si>
    <t>News Release</t>
  </si>
  <si>
    <t>19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</si>
</sst>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0.0%"/>
    <numFmt numFmtId="167" formatCode="d\ \ mmmm\ "/>
    <numFmt numFmtId="169" formatCode="_-* #,##0.00_-;\-* #,##0.00_-;_-* &quot;-&quot;??_-;_-@_-"/>
  </numFmts>
  <fonts count="78" x14ac:knownFonts="1">
    <font>
      <sz val="10"/>
      <name val="Arial"/>
    </font>
    <font>
      <sz val="11"/>
      <color theme="1"/>
      <name val="Calibri"/>
      <family val="2"/>
      <scheme val="minor"/>
    </font>
    <font>
      <sz val="10"/>
      <name val="Arial"/>
      <family val="2"/>
    </font>
    <font>
      <b/>
      <sz val="14"/>
      <name val="Arial"/>
      <family val="2"/>
    </font>
    <font>
      <sz val="14"/>
      <name val="Arial"/>
      <family val="2"/>
    </font>
    <font>
      <b/>
      <sz val="13"/>
      <name val="Arial"/>
      <family val="2"/>
    </font>
    <font>
      <sz val="13"/>
      <name val="Arial"/>
      <family val="2"/>
    </font>
    <font>
      <sz val="14"/>
      <color indexed="8"/>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sz val="16"/>
      <color indexed="12"/>
      <name val="Arial"/>
      <family val="2"/>
    </font>
    <font>
      <b/>
      <sz val="16"/>
      <color indexed="18"/>
      <name val="Arial"/>
      <family val="2"/>
    </font>
    <font>
      <b/>
      <u/>
      <sz val="16"/>
      <color indexed="14"/>
      <name val="Arial"/>
      <family val="2"/>
    </font>
    <font>
      <b/>
      <sz val="16"/>
      <color indexed="14"/>
      <name val="Arial"/>
      <family val="2"/>
    </font>
    <font>
      <sz val="10"/>
      <name val="Arial"/>
      <family val="2"/>
    </font>
    <font>
      <b/>
      <sz val="17"/>
      <name val="Arial"/>
      <family val="2"/>
    </font>
    <font>
      <sz val="17"/>
      <name val="Arial"/>
      <family val="2"/>
    </font>
    <font>
      <b/>
      <sz val="13"/>
      <color indexed="14"/>
      <name val="Arial"/>
      <family val="2"/>
    </font>
    <font>
      <sz val="14.5"/>
      <name val="Arial"/>
      <family val="2"/>
    </font>
    <font>
      <b/>
      <sz val="14.5"/>
      <name val="Arial"/>
      <family val="2"/>
    </font>
    <font>
      <sz val="14.5"/>
      <color indexed="8"/>
      <name val="Arial"/>
      <family val="2"/>
    </font>
    <font>
      <sz val="10"/>
      <color indexed="12"/>
      <name val="Arial"/>
      <family val="2"/>
    </font>
    <font>
      <b/>
      <sz val="10"/>
      <color indexed="10"/>
      <name val="Arial"/>
      <family val="2"/>
    </font>
    <font>
      <b/>
      <vertAlign val="superscript"/>
      <sz val="14.5"/>
      <color indexed="14"/>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6"/>
      <name val="Calibri"/>
      <family val="2"/>
      <scheme val="minor"/>
    </font>
    <font>
      <sz val="17"/>
      <name val="Calibri"/>
      <family val="2"/>
      <scheme val="minor"/>
    </font>
    <font>
      <b/>
      <sz val="17"/>
      <name val="Calibri"/>
      <family val="2"/>
      <scheme val="minor"/>
    </font>
    <font>
      <sz val="14.5"/>
      <color indexed="10"/>
      <name val="Arial"/>
      <family val="2"/>
    </font>
    <font>
      <b/>
      <vertAlign val="superscript"/>
      <sz val="21"/>
      <color indexed="10"/>
      <name val="Arial"/>
      <family val="2"/>
    </font>
    <font>
      <sz val="21"/>
      <name val="Arial"/>
      <family val="2"/>
    </font>
    <font>
      <sz val="21"/>
      <color indexed="8"/>
      <name val="Arial"/>
      <family val="2"/>
    </font>
    <font>
      <u/>
      <sz val="10.45"/>
      <color indexed="12"/>
      <name val="Arial"/>
      <family val="2"/>
    </font>
    <font>
      <b/>
      <i/>
      <sz val="16"/>
      <color rgb="FF0000FF"/>
      <name val="Arial"/>
      <family val="2"/>
    </font>
    <font>
      <b/>
      <vertAlign val="superscript"/>
      <sz val="14.5"/>
      <color indexed="10"/>
      <name val="Arial"/>
      <family val="2"/>
    </font>
    <font>
      <b/>
      <sz val="14.5"/>
      <color theme="1"/>
      <name val="Arial"/>
      <family val="2"/>
    </font>
    <font>
      <sz val="10"/>
      <name val="Arial"/>
    </font>
    <font>
      <b/>
      <sz val="12"/>
      <color rgb="FF0070C0"/>
      <name val="Arial"/>
      <family val="2"/>
    </font>
  </fonts>
  <fills count="52">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311">
    <xf numFmtId="0" fontId="0" fillId="0" borderId="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31" fillId="2"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31" fillId="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1" fillId="4"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31" fillId="2"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31" fillId="6"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1" fillId="7"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31" fillId="2"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31" fillId="4"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31" fillId="4"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31" fillId="2"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31" fillId="8"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31" fillId="7"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32" fillId="10"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2" fillId="33" borderId="0" applyNumberFormat="0" applyBorder="0" applyAlignment="0" applyProtection="0"/>
    <xf numFmtId="0" fontId="32" fillId="9"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2" fillId="34" borderId="0" applyNumberFormat="0" applyBorder="0" applyAlignment="0" applyProtection="0"/>
    <xf numFmtId="0" fontId="32" fillId="4"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32"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32" fillId="10"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2" fillId="37" borderId="0" applyNumberFormat="0" applyBorder="0" applyAlignment="0" applyProtection="0"/>
    <xf numFmtId="0" fontId="32" fillId="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2" fillId="38" borderId="0" applyNumberFormat="0" applyBorder="0" applyAlignment="0" applyProtection="0"/>
    <xf numFmtId="0" fontId="32" fillId="1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2" fillId="39" borderId="0" applyNumberFormat="0" applyBorder="0" applyAlignment="0" applyProtection="0"/>
    <xf numFmtId="0" fontId="32" fillId="12"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2" fillId="40" borderId="0" applyNumberFormat="0" applyBorder="0" applyAlignment="0" applyProtection="0"/>
    <xf numFmtId="0" fontId="32" fillId="13"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2" fillId="41" borderId="0" applyNumberFormat="0" applyBorder="0" applyAlignment="0" applyProtection="0"/>
    <xf numFmtId="0" fontId="32" fillId="1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2" fillId="42" borderId="0" applyNumberFormat="0" applyBorder="0" applyAlignment="0" applyProtection="0"/>
    <xf numFmtId="0" fontId="32" fillId="10"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 fillId="43" borderId="0" applyNumberFormat="0" applyBorder="0" applyAlignment="0" applyProtection="0"/>
    <xf numFmtId="0" fontId="32" fillId="15"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3" borderId="0" applyNumberFormat="0" applyBorder="0" applyAlignment="0" applyProtection="0"/>
    <xf numFmtId="0" fontId="51" fillId="45" borderId="11" applyNumberFormat="0" applyAlignment="0" applyProtection="0"/>
    <xf numFmtId="0" fontId="51" fillId="45" borderId="11" applyNumberFormat="0" applyAlignment="0" applyProtection="0"/>
    <xf numFmtId="0" fontId="34" fillId="16" borderId="1" applyNumberFormat="0" applyAlignment="0" applyProtection="0"/>
    <xf numFmtId="0" fontId="52" fillId="46" borderId="12" applyNumberFormat="0" applyAlignment="0" applyProtection="0"/>
    <xf numFmtId="0" fontId="52" fillId="46" borderId="12" applyNumberFormat="0" applyAlignment="0" applyProtection="0"/>
    <xf numFmtId="0" fontId="35" fillId="17" borderId="2" applyNumberFormat="0" applyAlignment="0" applyProtection="0"/>
    <xf numFmtId="43" fontId="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4" fontId="2"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36" fillId="0" borderId="0" applyNumberFormat="0" applyFill="0" applyBorder="0" applyAlignment="0" applyProtection="0"/>
    <xf numFmtId="0" fontId="54" fillId="47" borderId="0" applyNumberFormat="0" applyBorder="0" applyAlignment="0" applyProtection="0"/>
    <xf numFmtId="0" fontId="54" fillId="47" borderId="0" applyNumberFormat="0" applyBorder="0" applyAlignment="0" applyProtection="0"/>
    <xf numFmtId="0" fontId="37" fillId="5" borderId="0" applyNumberFormat="0" applyBorder="0" applyAlignment="0" applyProtection="0"/>
    <xf numFmtId="0" fontId="61" fillId="0" borderId="17" applyNumberFormat="0" applyFill="0" applyAlignment="0" applyProtection="0"/>
    <xf numFmtId="0" fontId="61" fillId="0" borderId="17" applyNumberFormat="0" applyFill="0" applyAlignment="0" applyProtection="0"/>
    <xf numFmtId="0" fontId="38" fillId="0" borderId="3"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39" fillId="0" borderId="4"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40" fillId="0" borderId="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55" fillId="48" borderId="11" applyNumberFormat="0" applyAlignment="0" applyProtection="0"/>
    <xf numFmtId="0" fontId="55" fillId="48" borderId="11" applyNumberFormat="0" applyAlignment="0" applyProtection="0"/>
    <xf numFmtId="0" fontId="41" fillId="7" borderId="1" applyNumberFormat="0" applyAlignment="0" applyProtection="0"/>
    <xf numFmtId="0" fontId="56" fillId="0" borderId="13" applyNumberFormat="0" applyFill="0" applyAlignment="0" applyProtection="0"/>
    <xf numFmtId="0" fontId="56" fillId="0" borderId="13" applyNumberFormat="0" applyFill="0" applyAlignment="0" applyProtection="0"/>
    <xf numFmtId="0" fontId="42" fillId="0" borderId="6" applyNumberFormat="0" applyFill="0" applyAlignment="0" applyProtection="0"/>
    <xf numFmtId="0" fontId="57" fillId="49" borderId="0" applyNumberFormat="0" applyBorder="0" applyAlignment="0" applyProtection="0"/>
    <xf numFmtId="0" fontId="57" fillId="49" borderId="0" applyNumberFormat="0" applyBorder="0" applyAlignment="0" applyProtection="0"/>
    <xf numFmtId="0" fontId="43" fillId="18" borderId="0" applyNumberFormat="0" applyBorder="0" applyAlignment="0" applyProtection="0"/>
    <xf numFmtId="0" fontId="48" fillId="0" borderId="0"/>
    <xf numFmtId="0" fontId="2" fillId="0" borderId="0"/>
    <xf numFmtId="0" fontId="48" fillId="0" borderId="0"/>
    <xf numFmtId="0" fontId="9" fillId="0" borderId="0"/>
    <xf numFmtId="0" fontId="48" fillId="0" borderId="0"/>
    <xf numFmtId="0" fontId="2" fillId="0" borderId="0"/>
    <xf numFmtId="0" fontId="48" fillId="0" borderId="0"/>
    <xf numFmtId="0" fontId="48" fillId="0" borderId="0"/>
    <xf numFmtId="0" fontId="2" fillId="0" borderId="0"/>
    <xf numFmtId="0" fontId="48"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14" fillId="50" borderId="14" applyNumberFormat="0" applyFont="0" applyAlignment="0" applyProtection="0"/>
    <xf numFmtId="0" fontId="48" fillId="50" borderId="14" applyNumberFormat="0" applyFont="0" applyAlignment="0" applyProtection="0"/>
    <xf numFmtId="0" fontId="14" fillId="50" borderId="14" applyNumberFormat="0" applyFont="0" applyAlignment="0" applyProtection="0"/>
    <xf numFmtId="0" fontId="14"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2" fillId="19" borderId="7" applyNumberFormat="0" applyFont="0" applyAlignment="0" applyProtection="0"/>
    <xf numFmtId="0" fontId="58" fillId="45" borderId="15" applyNumberFormat="0" applyAlignment="0" applyProtection="0"/>
    <xf numFmtId="0" fontId="58" fillId="45" borderId="15" applyNumberFormat="0" applyAlignment="0" applyProtection="0"/>
    <xf numFmtId="0" fontId="44" fillId="16" borderId="8" applyNumberFormat="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59" fillId="0" borderId="16" applyNumberFormat="0" applyFill="0" applyAlignment="0" applyProtection="0"/>
    <xf numFmtId="0" fontId="59" fillId="0" borderId="16" applyNumberFormat="0" applyFill="0" applyAlignment="0" applyProtection="0"/>
    <xf numFmtId="0" fontId="2" fillId="0" borderId="16" applyNumberFormat="0" applyFill="0" applyAlignment="0" applyProtection="0"/>
    <xf numFmtId="0" fontId="46" fillId="0" borderId="9"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2" fillId="0" borderId="0" applyNumberFormat="0" applyFill="0" applyBorder="0" applyAlignment="0" applyProtection="0">
      <alignment vertical="top"/>
      <protection locked="0"/>
    </xf>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76" fillId="0" borderId="0" applyFont="0" applyFill="0" applyBorder="0" applyAlignment="0" applyProtection="0"/>
    <xf numFmtId="9" fontId="76"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2" fillId="36" borderId="0" applyNumberFormat="0" applyBorder="0" applyAlignment="0" applyProtection="0"/>
    <xf numFmtId="0" fontId="2" fillId="0" borderId="0"/>
    <xf numFmtId="0" fontId="1" fillId="0" borderId="0"/>
    <xf numFmtId="0" fontId="2" fillId="0" borderId="0"/>
    <xf numFmtId="0" fontId="2" fillId="0" borderId="16" applyNumberFormat="0" applyFill="0" applyAlignment="0" applyProtection="0"/>
    <xf numFmtId="0" fontId="2" fillId="37" borderId="0" applyNumberFormat="0" applyBorder="0" applyAlignment="0" applyProtection="0"/>
    <xf numFmtId="0" fontId="59" fillId="0" borderId="16" applyNumberFormat="0" applyFill="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53" fillId="0" borderId="0" applyNumberFormat="0" applyFill="0" applyBorder="0" applyAlignment="0" applyProtection="0"/>
    <xf numFmtId="0" fontId="1" fillId="0" borderId="0"/>
    <xf numFmtId="0" fontId="2" fillId="0" borderId="0"/>
    <xf numFmtId="0" fontId="1" fillId="50" borderId="14" applyNumberFormat="0" applyFont="0" applyAlignment="0" applyProtection="0"/>
    <xf numFmtId="0" fontId="1" fillId="50" borderId="14"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59" fillId="0" borderId="16" applyNumberFormat="0" applyFill="0" applyAlignment="0" applyProtection="0"/>
    <xf numFmtId="0" fontId="2" fillId="3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0" borderId="0"/>
  </cellStyleXfs>
  <cellXfs count="74">
    <xf numFmtId="0" fontId="0" fillId="0" borderId="0" xfId="0"/>
    <xf numFmtId="0" fontId="0" fillId="0" borderId="0" xfId="0" applyFill="1"/>
    <xf numFmtId="0" fontId="6" fillId="0" borderId="0" xfId="0" applyFont="1" applyFill="1"/>
    <xf numFmtId="38" fontId="4" fillId="0" borderId="0" xfId="0" applyNumberFormat="1" applyFont="1" applyFill="1"/>
    <xf numFmtId="0" fontId="4" fillId="0" borderId="0" xfId="0" applyFont="1" applyFill="1"/>
    <xf numFmtId="0" fontId="10" fillId="0" borderId="0" xfId="0" applyFont="1"/>
    <xf numFmtId="0" fontId="12" fillId="0" borderId="0" xfId="0" applyFont="1" applyFill="1"/>
    <xf numFmtId="0" fontId="7" fillId="0" borderId="0" xfId="0" applyFont="1" applyFill="1"/>
    <xf numFmtId="0" fontId="11" fillId="0" borderId="0" xfId="0" applyFont="1" applyFill="1"/>
    <xf numFmtId="0" fontId="8" fillId="0" borderId="0" xfId="0" applyFont="1" applyFill="1" applyAlignment="1">
      <alignment horizontal="center"/>
    </xf>
    <xf numFmtId="0" fontId="17" fillId="0" borderId="0" xfId="0" applyFont="1" applyFill="1"/>
    <xf numFmtId="49" fontId="11" fillId="0" borderId="0" xfId="0" applyNumberFormat="1" applyFont="1" applyFill="1" applyAlignment="1">
      <alignment horizontal="left"/>
    </xf>
    <xf numFmtId="0" fontId="65" fillId="0" borderId="0" xfId="163" applyFont="1" applyFill="1"/>
    <xf numFmtId="0" fontId="17" fillId="0" borderId="0" xfId="0" applyFont="1" applyFill="1" applyAlignment="1"/>
    <xf numFmtId="0" fontId="13" fillId="0" borderId="0" xfId="0" applyFont="1" applyFill="1"/>
    <xf numFmtId="0" fontId="18" fillId="0" borderId="0" xfId="0" applyFont="1" applyFill="1"/>
    <xf numFmtId="0" fontId="8" fillId="0" borderId="0" xfId="0" applyFont="1" applyFill="1" applyAlignment="1">
      <alignment horizontal="center" vertical="center"/>
    </xf>
    <xf numFmtId="0" fontId="16" fillId="0" borderId="0" xfId="0" applyFont="1" applyAlignment="1">
      <alignment horizontal="center"/>
    </xf>
    <xf numFmtId="0" fontId="5" fillId="0" borderId="0" xfId="0" applyFont="1" applyFill="1" applyAlignment="1">
      <alignment horizontal="centerContinuous"/>
    </xf>
    <xf numFmtId="38" fontId="4" fillId="0" borderId="0" xfId="0" applyNumberFormat="1" applyFont="1" applyFill="1" applyAlignment="1">
      <alignment horizontal="right"/>
    </xf>
    <xf numFmtId="0" fontId="3" fillId="0" borderId="0" xfId="0" applyFont="1" applyFill="1" applyAlignment="1">
      <alignment horizontal="center"/>
    </xf>
    <xf numFmtId="167" fontId="11" fillId="0" borderId="0" xfId="0" applyNumberFormat="1" applyFont="1" applyFill="1" applyAlignment="1">
      <alignment horizontal="left"/>
    </xf>
    <xf numFmtId="0" fontId="11" fillId="0" borderId="0" xfId="0" applyFont="1" applyFill="1" applyAlignment="1">
      <alignment horizontal="center"/>
    </xf>
    <xf numFmtId="38" fontId="23" fillId="0" borderId="0" xfId="0" applyNumberFormat="1" applyFont="1" applyFill="1"/>
    <xf numFmtId="0" fontId="7" fillId="51" borderId="0" xfId="0" applyFont="1" applyFill="1"/>
    <xf numFmtId="38" fontId="24" fillId="0" borderId="0" xfId="0" applyNumberFormat="1" applyFont="1" applyFill="1"/>
    <xf numFmtId="0" fontId="26" fillId="0" borderId="0" xfId="0" applyFont="1" applyFill="1"/>
    <xf numFmtId="0" fontId="27" fillId="0" borderId="0" xfId="0" applyFont="1" applyFill="1"/>
    <xf numFmtId="38" fontId="24" fillId="0" borderId="10" xfId="0" applyNumberFormat="1" applyFont="1" applyFill="1" applyBorder="1"/>
    <xf numFmtId="0" fontId="66" fillId="0" borderId="0" xfId="0" applyFont="1" applyFill="1" applyAlignment="1">
      <alignment horizontal="left"/>
    </xf>
    <xf numFmtId="0" fontId="66" fillId="0" borderId="0" xfId="0" applyFont="1" applyFill="1"/>
    <xf numFmtId="0" fontId="20" fillId="0" borderId="0" xfId="0" applyFont="1" applyFill="1" applyAlignment="1">
      <alignment horizontal="center"/>
    </xf>
    <xf numFmtId="0" fontId="66" fillId="0" borderId="0" xfId="0" applyFont="1" applyFill="1" applyAlignment="1"/>
    <xf numFmtId="0" fontId="66" fillId="0" borderId="0" xfId="0" applyFont="1" applyAlignment="1"/>
    <xf numFmtId="0" fontId="67" fillId="0" borderId="0" xfId="0" applyFont="1" applyFill="1" applyAlignment="1"/>
    <xf numFmtId="0" fontId="21" fillId="0" borderId="0" xfId="0" applyFont="1" applyFill="1"/>
    <xf numFmtId="0" fontId="24" fillId="0" borderId="0" xfId="0" applyFont="1" applyFill="1"/>
    <xf numFmtId="0" fontId="23" fillId="0" borderId="0" xfId="0" applyFont="1" applyFill="1"/>
    <xf numFmtId="0" fontId="28" fillId="0" borderId="0" xfId="0" applyFont="1" applyFill="1"/>
    <xf numFmtId="0" fontId="23" fillId="0" borderId="0" xfId="0" applyFont="1" applyFill="1" applyAlignment="1">
      <alignment horizontal="left" indent="2"/>
    </xf>
    <xf numFmtId="38" fontId="25" fillId="0" borderId="0" xfId="0" applyNumberFormat="1" applyFont="1" applyFill="1"/>
    <xf numFmtId="167" fontId="11" fillId="0" borderId="0" xfId="0" applyNumberFormat="1" applyFont="1" applyFill="1" applyAlignment="1">
      <alignment horizontal="left"/>
    </xf>
    <xf numFmtId="38" fontId="68" fillId="0" borderId="0" xfId="0" applyNumberFormat="1" applyFont="1" applyFill="1"/>
    <xf numFmtId="0" fontId="11" fillId="0" borderId="0" xfId="0" applyFont="1" applyFill="1" applyAlignment="1">
      <alignment horizontal="left" vertical="center" wrapText="1"/>
    </xf>
    <xf numFmtId="0" fontId="12" fillId="0" borderId="0" xfId="0" applyFont="1" applyFill="1" applyAlignment="1">
      <alignment wrapText="1"/>
    </xf>
    <xf numFmtId="0" fontId="69" fillId="0" borderId="0" xfId="0" applyFont="1" applyAlignment="1"/>
    <xf numFmtId="0" fontId="70" fillId="0" borderId="0" xfId="0" applyFont="1"/>
    <xf numFmtId="0" fontId="70" fillId="0" borderId="0" xfId="0" applyFont="1" applyAlignment="1">
      <alignment horizontal="right"/>
    </xf>
    <xf numFmtId="0" fontId="71" fillId="0" borderId="0" xfId="0" applyFont="1"/>
    <xf numFmtId="0" fontId="70" fillId="0" borderId="0" xfId="0" applyFont="1" applyFill="1" applyBorder="1"/>
    <xf numFmtId="0" fontId="70" fillId="0" borderId="0" xfId="0" applyFont="1" applyFill="1" applyBorder="1" applyAlignment="1">
      <alignment horizontal="right"/>
    </xf>
    <xf numFmtId="0" fontId="71" fillId="0" borderId="0" xfId="0" applyFont="1" applyFill="1" applyBorder="1"/>
    <xf numFmtId="0" fontId="11" fillId="0" borderId="0" xfId="0" applyFont="1" applyFill="1" applyAlignment="1">
      <alignment horizontal="center"/>
    </xf>
    <xf numFmtId="38" fontId="23" fillId="0" borderId="0" xfId="0" quotePrefix="1" applyNumberFormat="1" applyFont="1" applyFill="1"/>
    <xf numFmtId="164" fontId="4" fillId="0" borderId="0" xfId="232" applyNumberFormat="1" applyFont="1" applyFill="1"/>
    <xf numFmtId="0" fontId="23" fillId="0" borderId="0" xfId="0" applyFont="1" applyFill="1" applyAlignment="1">
      <alignment vertical="center" wrapText="1"/>
    </xf>
    <xf numFmtId="0" fontId="11" fillId="0" borderId="0" xfId="0" applyFont="1" applyFill="1" applyAlignment="1">
      <alignment horizontal="center" wrapText="1"/>
    </xf>
    <xf numFmtId="0" fontId="3" fillId="0" borderId="0" xfId="0" applyFont="1" applyFill="1" applyAlignment="1">
      <alignment horizontal="right" wrapText="1"/>
    </xf>
    <xf numFmtId="0" fontId="75" fillId="0" borderId="0" xfId="0" applyFont="1" applyFill="1"/>
    <xf numFmtId="37" fontId="23" fillId="0" borderId="0" xfId="0" applyNumberFormat="1" applyFont="1" applyFill="1"/>
    <xf numFmtId="164" fontId="23" fillId="0" borderId="0" xfId="235" applyNumberFormat="1" applyFont="1" applyFill="1"/>
    <xf numFmtId="38" fontId="25" fillId="0" borderId="0" xfId="234" applyNumberFormat="1" applyFont="1" applyFill="1"/>
    <xf numFmtId="0" fontId="77" fillId="0" borderId="0" xfId="0" applyFont="1"/>
    <xf numFmtId="49" fontId="77" fillId="0" borderId="0" xfId="0" applyNumberFormat="1" applyFont="1" applyAlignment="1">
      <alignment horizontal="left"/>
    </xf>
    <xf numFmtId="0" fontId="29" fillId="0" borderId="0" xfId="0" applyFont="1" applyFill="1" applyAlignment="1">
      <alignment horizontal="center"/>
    </xf>
    <xf numFmtId="0" fontId="29" fillId="0" borderId="0" xfId="0" applyFont="1" applyAlignment="1">
      <alignment horizontal="center"/>
    </xf>
    <xf numFmtId="0" fontId="11" fillId="0" borderId="0" xfId="0" applyFont="1" applyFill="1" applyAlignment="1">
      <alignment horizontal="left" vertical="top" wrapText="1"/>
    </xf>
    <xf numFmtId="0" fontId="16" fillId="0" borderId="0" xfId="0" applyFont="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left" wrapText="1"/>
    </xf>
    <xf numFmtId="49" fontId="11" fillId="0" borderId="0" xfId="0" applyNumberFormat="1" applyFont="1" applyFill="1" applyAlignment="1">
      <alignment horizontal="left" wrapText="1"/>
    </xf>
    <xf numFmtId="0" fontId="12" fillId="0" borderId="0" xfId="0" applyFont="1" applyAlignment="1">
      <alignment wrapText="1"/>
    </xf>
    <xf numFmtId="0" fontId="73" fillId="0" borderId="0" xfId="0" applyFont="1" applyFill="1" applyAlignment="1">
      <alignment wrapText="1"/>
    </xf>
    <xf numFmtId="0" fontId="15" fillId="0" borderId="0" xfId="0" applyFont="1" applyFill="1" applyAlignment="1">
      <alignment wrapText="1"/>
    </xf>
  </cellXfs>
  <cellStyles count="311">
    <cellStyle name="20% - Accent1" xfId="1" builtinId="30" customBuiltin="1"/>
    <cellStyle name="20% - Accent1 2" xfId="2"/>
    <cellStyle name="20% - Accent1 2 2" xfId="3"/>
    <cellStyle name="20% - Accent1 2 3" xfId="4"/>
    <cellStyle name="20% - Accent1 2 4" xfId="5"/>
    <cellStyle name="20% - Accent1 2 5" xfId="236"/>
    <cellStyle name="20% - Accent1 2_Sheet1" xfId="309"/>
    <cellStyle name="20% - Accent1 3" xfId="6"/>
    <cellStyle name="20% - Accent2" xfId="7" builtinId="34" customBuiltin="1"/>
    <cellStyle name="20% - Accent2 2" xfId="8"/>
    <cellStyle name="20% - Accent2 2 2" xfId="9"/>
    <cellStyle name="20% - Accent2 2 3" xfId="10"/>
    <cellStyle name="20% - Accent2 2 4" xfId="11"/>
    <cellStyle name="20% - Accent2 2 5" xfId="237"/>
    <cellStyle name="20% - Accent2 2_Sheet1" xfId="308"/>
    <cellStyle name="20% - Accent2 3" xfId="12"/>
    <cellStyle name="20% - Accent3" xfId="13" builtinId="38" customBuiltin="1"/>
    <cellStyle name="20% - Accent3 2" xfId="14"/>
    <cellStyle name="20% - Accent3 2 2" xfId="15"/>
    <cellStyle name="20% - Accent3 2 3" xfId="16"/>
    <cellStyle name="20% - Accent3 2 4" xfId="17"/>
    <cellStyle name="20% - Accent3 2 5" xfId="238"/>
    <cellStyle name="20% - Accent3 2_Sheet1" xfId="290"/>
    <cellStyle name="20% - Accent3 3" xfId="18"/>
    <cellStyle name="20% - Accent4" xfId="19" builtinId="42" customBuiltin="1"/>
    <cellStyle name="20% - Accent4 2" xfId="20"/>
    <cellStyle name="20% - Accent4 2 2" xfId="21"/>
    <cellStyle name="20% - Accent4 2 3" xfId="22"/>
    <cellStyle name="20% - Accent4 2 4" xfId="23"/>
    <cellStyle name="20% - Accent4 2 5" xfId="239"/>
    <cellStyle name="20% - Accent4 2_Sheet1" xfId="288"/>
    <cellStyle name="20% - Accent4 3" xfId="24"/>
    <cellStyle name="20% - Accent5" xfId="25" builtinId="46" customBuiltin="1"/>
    <cellStyle name="20% - Accent5 2" xfId="26"/>
    <cellStyle name="20% - Accent5 2 2" xfId="27"/>
    <cellStyle name="20% - Accent5 2 3" xfId="28"/>
    <cellStyle name="20% - Accent5 2 4" xfId="29"/>
    <cellStyle name="20% - Accent5 2 5" xfId="240"/>
    <cellStyle name="20% - Accent5 2_Sheet1" xfId="307"/>
    <cellStyle name="20% - Accent5 3" xfId="30"/>
    <cellStyle name="20% - Accent6" xfId="31" builtinId="50" customBuiltin="1"/>
    <cellStyle name="20% - Accent6 2" xfId="32"/>
    <cellStyle name="20% - Accent6 2 2" xfId="33"/>
    <cellStyle name="20% - Accent6 2 3" xfId="34"/>
    <cellStyle name="20% - Accent6 2 4" xfId="35"/>
    <cellStyle name="20% - Accent6 2 5" xfId="241"/>
    <cellStyle name="20% - Accent6 2_Sheet1" xfId="306"/>
    <cellStyle name="20% - Accent6 3" xfId="36"/>
    <cellStyle name="40% - Accent1" xfId="37" builtinId="31" customBuiltin="1"/>
    <cellStyle name="40% - Accent1 2" xfId="38"/>
    <cellStyle name="40% - Accent1 2 2" xfId="39"/>
    <cellStyle name="40% - Accent1 2 3" xfId="40"/>
    <cellStyle name="40% - Accent1 2 4" xfId="41"/>
    <cellStyle name="40% - Accent1 2 5" xfId="242"/>
    <cellStyle name="40% - Accent1 2_Sheet1" xfId="305"/>
    <cellStyle name="40% - Accent1 3" xfId="42"/>
    <cellStyle name="40% - Accent2" xfId="43" builtinId="35" customBuiltin="1"/>
    <cellStyle name="40% - Accent2 2" xfId="44"/>
    <cellStyle name="40% - Accent2 2 2" xfId="45"/>
    <cellStyle name="40% - Accent2 2 3" xfId="46"/>
    <cellStyle name="40% - Accent2 2 4" xfId="47"/>
    <cellStyle name="40% - Accent2 2 5" xfId="243"/>
    <cellStyle name="40% - Accent2 2_Sheet1" xfId="289"/>
    <cellStyle name="40% - Accent2 3" xfId="48"/>
    <cellStyle name="40% - Accent3" xfId="49" builtinId="39" customBuiltin="1"/>
    <cellStyle name="40% - Accent3 2" xfId="50"/>
    <cellStyle name="40% - Accent3 2 2" xfId="51"/>
    <cellStyle name="40% - Accent3 2 3" xfId="52"/>
    <cellStyle name="40% - Accent3 2 4" xfId="53"/>
    <cellStyle name="40% - Accent3 2 5" xfId="244"/>
    <cellStyle name="40% - Accent3 2_Sheet1" xfId="304"/>
    <cellStyle name="40% - Accent3 3" xfId="54"/>
    <cellStyle name="40% - Accent4" xfId="55" builtinId="43" customBuiltin="1"/>
    <cellStyle name="40% - Accent4 2" xfId="56"/>
    <cellStyle name="40% - Accent4 2 2" xfId="57"/>
    <cellStyle name="40% - Accent4 2 3" xfId="58"/>
    <cellStyle name="40% - Accent4 2 4" xfId="59"/>
    <cellStyle name="40% - Accent4 2 5" xfId="245"/>
    <cellStyle name="40% - Accent4 2_Sheet1" xfId="303"/>
    <cellStyle name="40% - Accent4 3" xfId="60"/>
    <cellStyle name="40% - Accent5" xfId="61" builtinId="47" customBuiltin="1"/>
    <cellStyle name="40% - Accent5 2" xfId="62"/>
    <cellStyle name="40% - Accent5 2 2" xfId="63"/>
    <cellStyle name="40% - Accent5 2 3" xfId="64"/>
    <cellStyle name="40% - Accent5 2 4" xfId="65"/>
    <cellStyle name="40% - Accent5 2 5" xfId="246"/>
    <cellStyle name="40% - Accent5 2_Sheet1" xfId="302"/>
    <cellStyle name="40% - Accent5 3" xfId="66"/>
    <cellStyle name="40% - Accent6" xfId="67" builtinId="51" customBuiltin="1"/>
    <cellStyle name="40% - Accent6 2" xfId="68"/>
    <cellStyle name="40% - Accent6 2 2" xfId="69"/>
    <cellStyle name="40% - Accent6 2 3" xfId="70"/>
    <cellStyle name="40% - Accent6 2 4" xfId="71"/>
    <cellStyle name="40% - Accent6 2 5" xfId="247"/>
    <cellStyle name="40% - Accent6 2_Sheet1" xfId="301"/>
    <cellStyle name="40% - Accent6 3" xfId="72"/>
    <cellStyle name="60% - Accent1" xfId="73" builtinId="32" customBuiltin="1"/>
    <cellStyle name="60% - Accent1 2" xfId="74"/>
    <cellStyle name="60% - Accent1 2 2" xfId="75"/>
    <cellStyle name="60% - Accent1 2_Sheet1" xfId="300"/>
    <cellStyle name="60% - Accent1 3" xfId="76"/>
    <cellStyle name="60% - Accent1 3 2" xfId="250"/>
    <cellStyle name="60% - Accent1 3_Sheet1" xfId="299"/>
    <cellStyle name="60% - Accent1 4" xfId="200"/>
    <cellStyle name="60% - Accent1 5" xfId="201"/>
    <cellStyle name="60% - Accent2" xfId="77" builtinId="36" customBuiltin="1"/>
    <cellStyle name="60% - Accent2 2" xfId="78"/>
    <cellStyle name="60% - Accent2 2 2" xfId="79"/>
    <cellStyle name="60% - Accent2 2_Sheet1" xfId="298"/>
    <cellStyle name="60% - Accent2 3" xfId="80"/>
    <cellStyle name="60% - Accent2 3 2" xfId="255"/>
    <cellStyle name="60% - Accent2 3_Sheet1" xfId="297"/>
    <cellStyle name="60% - Accent2 4" xfId="202"/>
    <cellStyle name="60% - Accent2 5" xfId="203"/>
    <cellStyle name="60% - Accent3" xfId="81" builtinId="40" customBuiltin="1"/>
    <cellStyle name="60% - Accent3 2" xfId="82"/>
    <cellStyle name="60% - Accent3 2 2" xfId="83"/>
    <cellStyle name="60% - Accent3 2_Sheet1" xfId="296"/>
    <cellStyle name="60% - Accent3 3" xfId="84"/>
    <cellStyle name="60% - Accent3 3 2" xfId="260"/>
    <cellStyle name="60% - Accent3 3_Sheet1" xfId="295"/>
    <cellStyle name="60% - Accent3 4" xfId="204"/>
    <cellStyle name="60% - Accent3 5" xfId="205"/>
    <cellStyle name="60% - Accent4" xfId="85" builtinId="44" customBuiltin="1"/>
    <cellStyle name="60% - Accent4 2" xfId="86"/>
    <cellStyle name="60% - Accent4 2 2" xfId="87"/>
    <cellStyle name="60% - Accent4 2_Sheet1" xfId="294"/>
    <cellStyle name="60% - Accent4 3" xfId="88"/>
    <cellStyle name="60% - Accent4 3 2" xfId="265"/>
    <cellStyle name="60% - Accent4 3_Sheet1" xfId="293"/>
    <cellStyle name="60% - Accent4 4" xfId="206"/>
    <cellStyle name="60% - Accent4 5" xfId="207"/>
    <cellStyle name="60% - Accent5" xfId="89" builtinId="48" customBuiltin="1"/>
    <cellStyle name="60% - Accent5 2" xfId="90"/>
    <cellStyle name="60% - Accent5 2 2" xfId="91"/>
    <cellStyle name="60% - Accent5 2_Sheet1" xfId="292"/>
    <cellStyle name="60% - Accent5 3" xfId="92"/>
    <cellStyle name="60% - Accent5 3 2" xfId="269"/>
    <cellStyle name="60% - Accent5 3_Sheet1" xfId="248"/>
    <cellStyle name="60% - Accent5 4" xfId="208"/>
    <cellStyle name="60% - Accent5 5" xfId="209"/>
    <cellStyle name="60% - Accent6" xfId="93" builtinId="52" customBuiltin="1"/>
    <cellStyle name="60% - Accent6 2" xfId="94"/>
    <cellStyle name="60% - Accent6 2 2" xfId="95"/>
    <cellStyle name="60% - Accent6 2_Sheet1" xfId="249"/>
    <cellStyle name="60% - Accent6 3" xfId="96"/>
    <cellStyle name="60% - Accent6 3 2" xfId="274"/>
    <cellStyle name="60% - Accent6 3_Sheet1" xfId="251"/>
    <cellStyle name="60% - Accent6 4" xfId="210"/>
    <cellStyle name="60% - Accent6 5" xfId="211"/>
    <cellStyle name="Accent1" xfId="97" builtinId="29" customBuiltin="1"/>
    <cellStyle name="Accent1 2" xfId="98"/>
    <cellStyle name="Accent1 2 2" xfId="99"/>
    <cellStyle name="Accent1 2_Sheet1" xfId="252"/>
    <cellStyle name="Accent1 3" xfId="100"/>
    <cellStyle name="Accent1 3 2" xfId="276"/>
    <cellStyle name="Accent1 3_Sheet1" xfId="253"/>
    <cellStyle name="Accent1 4" xfId="212"/>
    <cellStyle name="Accent1 5" xfId="213"/>
    <cellStyle name="Accent2" xfId="101" builtinId="33" customBuiltin="1"/>
    <cellStyle name="Accent2 2" xfId="102"/>
    <cellStyle name="Accent2 2 2" xfId="103"/>
    <cellStyle name="Accent2 2_Sheet1" xfId="254"/>
    <cellStyle name="Accent2 3" xfId="104"/>
    <cellStyle name="Accent2 3 2" xfId="277"/>
    <cellStyle name="Accent2 3_Sheet1" xfId="256"/>
    <cellStyle name="Accent2 4" xfId="214"/>
    <cellStyle name="Accent2 5" xfId="215"/>
    <cellStyle name="Accent3" xfId="105" builtinId="37" customBuiltin="1"/>
    <cellStyle name="Accent3 2" xfId="106"/>
    <cellStyle name="Accent3 2 2" xfId="107"/>
    <cellStyle name="Accent3 2_Sheet1" xfId="257"/>
    <cellStyle name="Accent3 3" xfId="108"/>
    <cellStyle name="Accent3 3 2" xfId="278"/>
    <cellStyle name="Accent3 3_Sheet1" xfId="258"/>
    <cellStyle name="Accent3 4" xfId="216"/>
    <cellStyle name="Accent3 5" xfId="217"/>
    <cellStyle name="Accent4" xfId="109" builtinId="41" customBuiltin="1"/>
    <cellStyle name="Accent4 2" xfId="110"/>
    <cellStyle name="Accent4 2 2" xfId="111"/>
    <cellStyle name="Accent4 2_Sheet1" xfId="259"/>
    <cellStyle name="Accent4 3" xfId="112"/>
    <cellStyle name="Accent4 3 2" xfId="279"/>
    <cellStyle name="Accent4 3_Sheet1" xfId="261"/>
    <cellStyle name="Accent4 4" xfId="218"/>
    <cellStyle name="Accent4 5" xfId="219"/>
    <cellStyle name="Accent5" xfId="113" builtinId="45" customBuiltin="1"/>
    <cellStyle name="Accent5 2" xfId="114"/>
    <cellStyle name="Accent5 2 2" xfId="115"/>
    <cellStyle name="Accent5 2_Sheet1" xfId="262"/>
    <cellStyle name="Accent5 3" xfId="116"/>
    <cellStyle name="Accent5 3 2" xfId="280"/>
    <cellStyle name="Accent5 3_Sheet1" xfId="263"/>
    <cellStyle name="Accent5 4" xfId="220"/>
    <cellStyle name="Accent5 5" xfId="221"/>
    <cellStyle name="Accent6" xfId="117" builtinId="49" customBuiltin="1"/>
    <cellStyle name="Accent6 2" xfId="118"/>
    <cellStyle name="Accent6 2 2" xfId="119"/>
    <cellStyle name="Accent6 2_Sheet1" xfId="264"/>
    <cellStyle name="Accent6 3" xfId="120"/>
    <cellStyle name="Accent6 3 2" xfId="281"/>
    <cellStyle name="Accent6 3_Sheet1" xfId="266"/>
    <cellStyle name="Accent6 4" xfId="222"/>
    <cellStyle name="Accent6 5" xfId="223"/>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xfId="234" builtinId="3"/>
    <cellStyle name="Comma [0] 2" xfId="224"/>
    <cellStyle name="Comma 2" xfId="130"/>
    <cellStyle name="Comma 2 2" xfId="131"/>
    <cellStyle name="Comma 2 3" xfId="225"/>
    <cellStyle name="Comma 2 4" xfId="226"/>
    <cellStyle name="Comma 3" xfId="132"/>
    <cellStyle name="Comma 3 2" xfId="282"/>
    <cellStyle name="Comma 4" xfId="133"/>
    <cellStyle name="Comma 5" xfId="227"/>
    <cellStyle name="Comma 6" xfId="228"/>
    <cellStyle name="Currency 2" xfId="134"/>
    <cellStyle name="Explanatory Text" xfId="135" builtinId="53" customBuiltin="1"/>
    <cellStyle name="Explanatory Text 2" xfId="136"/>
    <cellStyle name="Explanatory Text 2 2" xfId="137"/>
    <cellStyle name="Explanatory Text 2_Sheet1" xfId="267"/>
    <cellStyle name="Explanatory Text 3" xfId="138"/>
    <cellStyle name="Explanatory Text 3 2" xfId="283"/>
    <cellStyle name="Explanatory Text 3_Sheet1" xfId="26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Hyperlink 2" xfId="229"/>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2_Sheet1" xfId="270"/>
    <cellStyle name="Normal 3" xfId="166"/>
    <cellStyle name="Normal 3 2" xfId="167"/>
    <cellStyle name="Normal 3 2 2" xfId="285"/>
    <cellStyle name="Normal 3 2_Sheet1" xfId="272"/>
    <cellStyle name="Normal 3 3" xfId="168"/>
    <cellStyle name="Normal 3 4" xfId="169"/>
    <cellStyle name="Normal 3 5" xfId="170"/>
    <cellStyle name="Normal 3 6" xfId="284"/>
    <cellStyle name="Normal 3 7" xfId="310"/>
    <cellStyle name="Normal 3_Sheet1" xfId="271"/>
    <cellStyle name="Normal 4" xfId="171"/>
    <cellStyle name="Normal 5" xfId="230"/>
    <cellStyle name="Normal 6" xfId="231"/>
    <cellStyle name="Note 2" xfId="172"/>
    <cellStyle name="Note 2 2" xfId="173"/>
    <cellStyle name="Note 2 3" xfId="174"/>
    <cellStyle name="Note 2 4" xfId="175"/>
    <cellStyle name="Note 2 5" xfId="176"/>
    <cellStyle name="Note 2 6" xfId="286"/>
    <cellStyle name="Note 3" xfId="177"/>
    <cellStyle name="Note 3 2" xfId="178"/>
    <cellStyle name="Note 3 3" xfId="287"/>
    <cellStyle name="Note 4" xfId="179"/>
    <cellStyle name="Note 4 2" xfId="180"/>
    <cellStyle name="Note 4 3" xfId="181"/>
    <cellStyle name="Note 5" xfId="182"/>
    <cellStyle name="Output" xfId="183" builtinId="21" customBuiltin="1"/>
    <cellStyle name="Output 2" xfId="184"/>
    <cellStyle name="Output 3" xfId="185"/>
    <cellStyle name="Percent" xfId="235" builtinId="5"/>
    <cellStyle name="Percent 2" xfId="186"/>
    <cellStyle name="Percent 2 2" xfId="187"/>
    <cellStyle name="Percent 3" xfId="188"/>
    <cellStyle name="Percent 3 2" xfId="189"/>
    <cellStyle name="Percent 4" xfId="232"/>
    <cellStyle name="Percent 5" xfId="233"/>
    <cellStyle name="Title" xfId="190" builtinId="15" customBuiltin="1"/>
    <cellStyle name="Title 2" xfId="191"/>
    <cellStyle name="Title 3" xfId="192"/>
    <cellStyle name="Total" xfId="193" builtinId="25" customBuiltin="1"/>
    <cellStyle name="Total 2" xfId="194"/>
    <cellStyle name="Total 2 2" xfId="195"/>
    <cellStyle name="Total 2_Sheet1" xfId="273"/>
    <cellStyle name="Total 3" xfId="196"/>
    <cellStyle name="Total 3 2" xfId="291"/>
    <cellStyle name="Total 3_Sheet1" xfId="275"/>
    <cellStyle name="Warning Text" xfId="197" builtinId="11" customBuiltin="1"/>
    <cellStyle name="Warning Text 2" xfId="198"/>
    <cellStyle name="Warning Text 3" xfId="19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2400300</xdr:colOff>
      <xdr:row>59</xdr:row>
      <xdr:rowOff>161925</xdr:rowOff>
    </xdr:from>
    <xdr:ext cx="161070" cy="262123"/>
    <xdr:sp macro="" textlink="">
      <xdr:nvSpPr>
        <xdr:cNvPr id="2" name="Text Box 2"/>
        <xdr:cNvSpPr txBox="1">
          <a:spLocks noChangeArrowheads="1"/>
        </xdr:cNvSpPr>
      </xdr:nvSpPr>
      <xdr:spPr bwMode="auto">
        <a:xfrm>
          <a:off x="300506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3" name="Text Box 3"/>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4" name="Text Box 6"/>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742949</xdr:colOff>
      <xdr:row>59</xdr:row>
      <xdr:rowOff>161926</xdr:rowOff>
    </xdr:from>
    <xdr:ext cx="224669" cy="262123"/>
    <xdr:sp macro="" textlink="">
      <xdr:nvSpPr>
        <xdr:cNvPr id="5" name="Text Box 7"/>
        <xdr:cNvSpPr txBox="1">
          <a:spLocks noChangeArrowheads="1"/>
        </xdr:cNvSpPr>
      </xdr:nvSpPr>
      <xdr:spPr bwMode="auto">
        <a:xfrm>
          <a:off x="6669616" y="13587640"/>
          <a:ext cx="224669" cy="262123"/>
        </a:xfrm>
        <a:prstGeom prst="rect">
          <a:avLst/>
        </a:prstGeom>
        <a:noFill/>
        <a:ln>
          <a:noFill/>
        </a:ln>
        <a:extLst/>
      </xdr:spPr>
      <xdr:txBody>
        <a:bodyPr wrap="squar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6" name="Text Box 8"/>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7" name="Text Box 9"/>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8" name="Text Box 10"/>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9" name="Text Box 11"/>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10" name="Text Box 12"/>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11" name="Text Box 13"/>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59</xdr:row>
      <xdr:rowOff>180975</xdr:rowOff>
    </xdr:from>
    <xdr:ext cx="161070" cy="262123"/>
    <xdr:sp macro="" textlink="">
      <xdr:nvSpPr>
        <xdr:cNvPr id="12" name="Text Box 3"/>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59</xdr:row>
      <xdr:rowOff>180975</xdr:rowOff>
    </xdr:from>
    <xdr:ext cx="161070" cy="262123"/>
    <xdr:sp macro="" textlink="">
      <xdr:nvSpPr>
        <xdr:cNvPr id="13" name="Text Box 6"/>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14" name="Text Box 7"/>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59</xdr:row>
      <xdr:rowOff>180975</xdr:rowOff>
    </xdr:from>
    <xdr:ext cx="161070" cy="262123"/>
    <xdr:sp macro="" textlink="">
      <xdr:nvSpPr>
        <xdr:cNvPr id="15" name="Text Box 8"/>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16" name="Text Box 9"/>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17" name="Text Box 10"/>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18" name="Text Box 11"/>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19" name="Text Box 12"/>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59</xdr:row>
      <xdr:rowOff>180975</xdr:rowOff>
    </xdr:from>
    <xdr:ext cx="161070" cy="262123"/>
    <xdr:sp macro="" textlink="">
      <xdr:nvSpPr>
        <xdr:cNvPr id="20" name="Text Box 13"/>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2400300</xdr:colOff>
      <xdr:row>63</xdr:row>
      <xdr:rowOff>171450</xdr:rowOff>
    </xdr:from>
    <xdr:ext cx="161070" cy="262123"/>
    <xdr:sp macro="" textlink="">
      <xdr:nvSpPr>
        <xdr:cNvPr id="31" name="Text Box 2"/>
        <xdr:cNvSpPr txBox="1">
          <a:spLocks noChangeArrowheads="1"/>
        </xdr:cNvSpPr>
      </xdr:nvSpPr>
      <xdr:spPr bwMode="auto">
        <a:xfrm>
          <a:off x="24003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2" name="Text Box 3"/>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3" name="Text Box 6"/>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4" name="Text Box 7"/>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5" name="Text Box 8"/>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6" name="Text Box 9"/>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7" name="Text Box 10"/>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8" name="Text Box 11"/>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9" name="Text Box 12"/>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40" name="Text Box 13"/>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4</xdr:col>
      <xdr:colOff>474587</xdr:colOff>
      <xdr:row>4</xdr:row>
      <xdr:rowOff>158272</xdr:rowOff>
    </xdr:to>
    <xdr:pic>
      <xdr:nvPicPr>
        <xdr:cNvPr id="4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sheetPr>
  <dimension ref="A6:AY144"/>
  <sheetViews>
    <sheetView tabSelected="1" zoomScale="63" zoomScaleNormal="63" workbookViewId="0">
      <selection activeCell="K54" sqref="K54"/>
    </sheetView>
  </sheetViews>
  <sheetFormatPr defaultColWidth="0" defaultRowHeight="12.75" x14ac:dyDescent="0.2"/>
  <cols>
    <col min="1" max="1" width="9.140625" style="1" customWidth="1"/>
    <col min="2" max="2" width="80.42578125" style="1" customWidth="1"/>
    <col min="3" max="4" width="19.7109375" style="1" customWidth="1"/>
    <col min="5" max="5" width="22.85546875" style="1" customWidth="1"/>
    <col min="6" max="8" width="19.7109375" style="1" customWidth="1"/>
    <col min="9" max="9" width="24" style="1" customWidth="1"/>
    <col min="10" max="10" width="16.28515625" style="1" bestFit="1" customWidth="1"/>
    <col min="11" max="11" width="63" style="1" bestFit="1" customWidth="1"/>
    <col min="12" max="12" width="14.85546875" style="1" bestFit="1" customWidth="1"/>
    <col min="13" max="15" width="12.5703125" style="1" bestFit="1" customWidth="1"/>
    <col min="16" max="17" width="14.85546875" style="1" bestFit="1" customWidth="1"/>
    <col min="18" max="18" width="16.7109375" style="1" bestFit="1" customWidth="1"/>
    <col min="19" max="240" width="9.140625" style="1" customWidth="1"/>
    <col min="241" max="241" width="61.42578125" style="1" customWidth="1"/>
    <col min="242" max="249" width="19.7109375" style="1" customWidth="1"/>
    <col min="250" max="16384" width="0" style="1" hidden="1"/>
  </cols>
  <sheetData>
    <row r="6" spans="1:10" ht="15.75" x14ac:dyDescent="0.25">
      <c r="A6" s="62" t="s">
        <v>117</v>
      </c>
      <c r="B6" s="5"/>
    </row>
    <row r="7" spans="1:10" ht="15.75" x14ac:dyDescent="0.25">
      <c r="A7" s="63" t="s">
        <v>118</v>
      </c>
      <c r="B7" s="5"/>
    </row>
    <row r="9" spans="1:10" ht="21.75" customHeight="1" x14ac:dyDescent="0.3">
      <c r="B9" s="64" t="s">
        <v>0</v>
      </c>
      <c r="C9" s="64"/>
      <c r="D9" s="64"/>
      <c r="E9" s="64"/>
      <c r="F9" s="64"/>
      <c r="G9" s="64"/>
      <c r="H9" s="64"/>
      <c r="I9" s="64"/>
      <c r="J9" s="64"/>
    </row>
    <row r="10" spans="1:10" ht="24.75" customHeight="1" x14ac:dyDescent="0.3">
      <c r="B10" s="65" t="s">
        <v>1</v>
      </c>
      <c r="C10" s="65"/>
      <c r="D10" s="65"/>
      <c r="E10" s="65"/>
      <c r="F10" s="65"/>
      <c r="G10" s="65"/>
      <c r="H10" s="65"/>
      <c r="I10" s="65"/>
      <c r="J10" s="65"/>
    </row>
    <row r="11" spans="1:10" ht="26.25" customHeight="1" x14ac:dyDescent="0.3">
      <c r="B11" s="65" t="s">
        <v>111</v>
      </c>
      <c r="C11" s="65"/>
      <c r="D11" s="65"/>
      <c r="E11" s="65"/>
      <c r="F11" s="65"/>
      <c r="G11" s="65"/>
      <c r="H11" s="65"/>
      <c r="I11" s="65"/>
      <c r="J11" s="65"/>
    </row>
    <row r="12" spans="1:10" ht="25.5" customHeight="1" x14ac:dyDescent="0.3">
      <c r="B12" s="65" t="s">
        <v>116</v>
      </c>
      <c r="C12" s="65"/>
      <c r="D12" s="65"/>
      <c r="E12" s="65"/>
      <c r="F12" s="65"/>
      <c r="G12" s="65"/>
      <c r="H12" s="65"/>
      <c r="I12" s="65"/>
    </row>
    <row r="13" spans="1:10" ht="18" x14ac:dyDescent="0.25">
      <c r="B13" s="20"/>
      <c r="C13" s="20"/>
      <c r="D13" s="20"/>
      <c r="E13" s="20"/>
      <c r="F13" s="20"/>
      <c r="G13" s="20"/>
      <c r="H13" s="20"/>
      <c r="I13" s="20"/>
    </row>
    <row r="14" spans="1:10" ht="22.5" x14ac:dyDescent="0.35">
      <c r="B14" s="29" t="s">
        <v>83</v>
      </c>
      <c r="C14" s="29"/>
      <c r="D14" s="29"/>
      <c r="E14" s="30"/>
      <c r="F14" s="31"/>
      <c r="G14" s="31"/>
      <c r="H14" s="20"/>
      <c r="I14" s="20"/>
    </row>
    <row r="15" spans="1:10" ht="22.5" x14ac:dyDescent="0.35">
      <c r="B15" s="32" t="s">
        <v>84</v>
      </c>
      <c r="C15" s="33"/>
      <c r="D15" s="33"/>
      <c r="E15" s="30"/>
      <c r="F15" s="31"/>
      <c r="G15" s="31"/>
      <c r="H15" s="20"/>
      <c r="I15" s="20"/>
    </row>
    <row r="16" spans="1:10" ht="22.5" x14ac:dyDescent="0.35">
      <c r="B16" s="29" t="s">
        <v>85</v>
      </c>
      <c r="C16" s="29"/>
      <c r="D16" s="29"/>
      <c r="E16" s="29"/>
      <c r="F16" s="31"/>
      <c r="G16" s="31"/>
      <c r="H16" s="20"/>
      <c r="I16" s="20"/>
    </row>
    <row r="17" spans="2:10" ht="22.5" x14ac:dyDescent="0.35">
      <c r="B17" s="34" t="s">
        <v>86</v>
      </c>
      <c r="C17" s="32"/>
      <c r="D17" s="32"/>
      <c r="E17" s="30"/>
      <c r="F17" s="35"/>
      <c r="G17" s="31"/>
      <c r="H17" s="20"/>
      <c r="I17" s="20"/>
    </row>
    <row r="18" spans="2:10" ht="22.5" x14ac:dyDescent="0.35">
      <c r="B18" s="34"/>
      <c r="C18" s="32"/>
      <c r="D18" s="32"/>
      <c r="E18" s="30"/>
      <c r="F18" s="35"/>
      <c r="G18" s="31"/>
      <c r="H18" s="20"/>
      <c r="I18" s="20"/>
    </row>
    <row r="19" spans="2:10" ht="20.25" x14ac:dyDescent="0.3">
      <c r="B19" s="18"/>
      <c r="C19" s="18"/>
      <c r="D19" s="18"/>
      <c r="E19" s="22" t="s">
        <v>2</v>
      </c>
      <c r="F19" s="2"/>
      <c r="G19" s="2"/>
      <c r="H19" s="2"/>
      <c r="I19" s="2"/>
    </row>
    <row r="20" spans="2:10" ht="19.5" customHeight="1" x14ac:dyDescent="0.3">
      <c r="B20" s="18"/>
      <c r="C20" s="18"/>
      <c r="D20" s="18"/>
      <c r="E20" s="22"/>
      <c r="F20" s="2"/>
      <c r="G20" s="2"/>
      <c r="H20" s="2"/>
      <c r="I20" s="2"/>
    </row>
    <row r="21" spans="2:10" ht="35.25" customHeight="1" x14ac:dyDescent="0.3">
      <c r="B21" s="4"/>
      <c r="C21" s="52" t="s">
        <v>90</v>
      </c>
      <c r="D21" s="52" t="s">
        <v>3</v>
      </c>
      <c r="E21" s="57" t="s">
        <v>87</v>
      </c>
      <c r="F21" s="52" t="s">
        <v>91</v>
      </c>
      <c r="G21" s="52" t="s">
        <v>92</v>
      </c>
      <c r="H21" s="56" t="s">
        <v>106</v>
      </c>
      <c r="I21" s="52" t="s">
        <v>4</v>
      </c>
    </row>
    <row r="22" spans="2:10" s="4" customFormat="1" ht="30" customHeight="1" x14ac:dyDescent="0.25">
      <c r="B22" s="36" t="s">
        <v>5</v>
      </c>
      <c r="C22" s="3"/>
      <c r="D22" s="3"/>
      <c r="E22" s="3"/>
      <c r="F22" s="3"/>
      <c r="G22" s="19"/>
      <c r="H22" s="3"/>
      <c r="I22" s="3"/>
    </row>
    <row r="23" spans="2:10" s="4" customFormat="1" ht="20.100000000000001" customHeight="1" x14ac:dyDescent="0.25">
      <c r="B23" s="36" t="s">
        <v>6</v>
      </c>
      <c r="C23" s="3"/>
      <c r="D23" s="3"/>
      <c r="E23" s="3"/>
      <c r="F23" s="3"/>
      <c r="G23" s="3"/>
      <c r="H23" s="3"/>
      <c r="I23" s="3"/>
    </row>
    <row r="24" spans="2:10" s="4" customFormat="1" ht="20.100000000000001" customHeight="1" x14ac:dyDescent="0.25">
      <c r="B24" s="37" t="s">
        <v>7</v>
      </c>
      <c r="C24" s="23">
        <v>4660266</v>
      </c>
      <c r="D24" s="23">
        <v>230873</v>
      </c>
      <c r="E24" s="23">
        <v>520035</v>
      </c>
      <c r="F24" s="23">
        <v>404122</v>
      </c>
      <c r="G24" s="23">
        <v>3105685</v>
      </c>
      <c r="H24" s="23">
        <v>1531173</v>
      </c>
      <c r="I24" s="23">
        <f>SUM(C24:H24)</f>
        <v>10452154</v>
      </c>
      <c r="J24" s="3"/>
    </row>
    <row r="25" spans="2:10" s="4" customFormat="1" ht="20.100000000000001" customHeight="1" x14ac:dyDescent="0.25">
      <c r="B25" s="37" t="s">
        <v>8</v>
      </c>
      <c r="C25" s="23">
        <v>23242128</v>
      </c>
      <c r="D25" s="23">
        <v>1375712</v>
      </c>
      <c r="E25" s="23">
        <v>4936379</v>
      </c>
      <c r="F25" s="23">
        <v>2816881</v>
      </c>
      <c r="G25" s="23">
        <v>27364353</v>
      </c>
      <c r="H25" s="23">
        <v>7118107</v>
      </c>
      <c r="I25" s="23">
        <f t="shared" ref="I25:I48" si="0">SUM(C25:H25)</f>
        <v>66853560</v>
      </c>
      <c r="J25" s="3"/>
    </row>
    <row r="26" spans="2:10" s="4" customFormat="1" ht="20.100000000000001" customHeight="1" x14ac:dyDescent="0.25">
      <c r="B26" s="37" t="s">
        <v>93</v>
      </c>
      <c r="C26" s="23">
        <v>40</v>
      </c>
      <c r="D26" s="23">
        <v>2366400</v>
      </c>
      <c r="E26" s="23">
        <v>246282</v>
      </c>
      <c r="F26" s="23">
        <v>0</v>
      </c>
      <c r="G26" s="23">
        <v>2200000</v>
      </c>
      <c r="H26" s="23">
        <v>70526</v>
      </c>
      <c r="I26" s="23">
        <f t="shared" si="0"/>
        <v>4883248</v>
      </c>
      <c r="J26" s="3"/>
    </row>
    <row r="27" spans="2:10" s="4" customFormat="1" ht="20.100000000000001" customHeight="1" x14ac:dyDescent="0.25">
      <c r="B27" s="37" t="s">
        <v>9</v>
      </c>
      <c r="C27" s="23">
        <v>601145</v>
      </c>
      <c r="D27" s="23">
        <v>0</v>
      </c>
      <c r="E27" s="23">
        <v>0</v>
      </c>
      <c r="F27" s="23">
        <v>0</v>
      </c>
      <c r="G27" s="23">
        <v>2126</v>
      </c>
      <c r="H27" s="23">
        <v>0</v>
      </c>
      <c r="I27" s="23">
        <f t="shared" si="0"/>
        <v>603271</v>
      </c>
      <c r="J27" s="3"/>
    </row>
    <row r="28" spans="2:10" s="4" customFormat="1" ht="19.5" customHeight="1" x14ac:dyDescent="0.25">
      <c r="B28" s="37" t="s">
        <v>10</v>
      </c>
      <c r="C28" s="23">
        <v>27778438</v>
      </c>
      <c r="D28" s="23">
        <v>5018179</v>
      </c>
      <c r="E28" s="23">
        <v>18914247</v>
      </c>
      <c r="F28" s="23">
        <v>1039814</v>
      </c>
      <c r="G28" s="23">
        <v>14540537</v>
      </c>
      <c r="H28" s="23">
        <v>1922585</v>
      </c>
      <c r="I28" s="23">
        <f t="shared" si="0"/>
        <v>69213800</v>
      </c>
      <c r="J28" s="3"/>
    </row>
    <row r="29" spans="2:10" s="4" customFormat="1" ht="20.100000000000001" customHeight="1" x14ac:dyDescent="0.25">
      <c r="B29" s="36" t="s">
        <v>11</v>
      </c>
      <c r="C29" s="23"/>
      <c r="D29" s="23"/>
      <c r="E29" s="23"/>
      <c r="F29" s="23"/>
      <c r="G29" s="23"/>
      <c r="H29" s="23"/>
      <c r="I29" s="23"/>
      <c r="J29" s="3"/>
    </row>
    <row r="30" spans="2:10" s="4" customFormat="1" ht="20.100000000000001" customHeight="1" x14ac:dyDescent="0.25">
      <c r="B30" s="37" t="s">
        <v>12</v>
      </c>
      <c r="C30" s="23"/>
      <c r="D30" s="23"/>
      <c r="E30" s="23"/>
      <c r="F30" s="23"/>
      <c r="G30" s="23"/>
      <c r="H30" s="53" t="s">
        <v>105</v>
      </c>
      <c r="I30" s="23"/>
      <c r="J30" s="3"/>
    </row>
    <row r="31" spans="2:10" s="4" customFormat="1" ht="20.100000000000001" customHeight="1" x14ac:dyDescent="0.25">
      <c r="B31" s="37" t="s">
        <v>13</v>
      </c>
      <c r="C31" s="23">
        <v>26743259</v>
      </c>
      <c r="D31" s="23">
        <v>222958</v>
      </c>
      <c r="E31" s="23">
        <v>5176046</v>
      </c>
      <c r="F31" s="23">
        <v>3401008</v>
      </c>
      <c r="G31" s="23">
        <v>39281854</v>
      </c>
      <c r="H31" s="23">
        <v>7054706</v>
      </c>
      <c r="I31" s="23">
        <f t="shared" si="0"/>
        <v>81879831</v>
      </c>
      <c r="J31" s="3"/>
    </row>
    <row r="32" spans="2:10" s="4" customFormat="1" ht="20.100000000000001" customHeight="1" x14ac:dyDescent="0.25">
      <c r="B32" s="37" t="s">
        <v>14</v>
      </c>
      <c r="C32" s="23">
        <v>272715</v>
      </c>
      <c r="D32" s="23">
        <v>0</v>
      </c>
      <c r="E32" s="23">
        <v>0</v>
      </c>
      <c r="F32" s="23">
        <v>4275129</v>
      </c>
      <c r="G32" s="23">
        <v>31502799</v>
      </c>
      <c r="H32" s="23">
        <v>1688446</v>
      </c>
      <c r="I32" s="23">
        <f t="shared" si="0"/>
        <v>37739089</v>
      </c>
      <c r="J32" s="3"/>
    </row>
    <row r="33" spans="2:10" s="4" customFormat="1" ht="20.100000000000001" customHeight="1" x14ac:dyDescent="0.25">
      <c r="B33" s="37" t="s">
        <v>15</v>
      </c>
      <c r="C33" s="23"/>
      <c r="D33" s="23"/>
      <c r="E33" s="23"/>
      <c r="F33" s="23"/>
      <c r="G33" s="23"/>
      <c r="H33" s="23"/>
      <c r="I33" s="23"/>
      <c r="J33" s="3"/>
    </row>
    <row r="34" spans="2:10" s="4" customFormat="1" ht="20.100000000000001" customHeight="1" x14ac:dyDescent="0.25">
      <c r="B34" s="37" t="s">
        <v>13</v>
      </c>
      <c r="C34" s="23">
        <v>500000</v>
      </c>
      <c r="D34" s="23">
        <v>299918</v>
      </c>
      <c r="E34" s="23">
        <v>1706078</v>
      </c>
      <c r="F34" s="23">
        <v>1330000</v>
      </c>
      <c r="G34" s="23">
        <v>3700000</v>
      </c>
      <c r="H34" s="23">
        <v>500000</v>
      </c>
      <c r="I34" s="23">
        <f t="shared" si="0"/>
        <v>8035996</v>
      </c>
      <c r="J34" s="3"/>
    </row>
    <row r="35" spans="2:10" s="4" customFormat="1" ht="20.100000000000001" customHeight="1" x14ac:dyDescent="0.25">
      <c r="B35" s="37" t="s">
        <v>14</v>
      </c>
      <c r="C35" s="23">
        <v>38676</v>
      </c>
      <c r="D35" s="23">
        <v>0</v>
      </c>
      <c r="E35" s="23">
        <v>0</v>
      </c>
      <c r="F35" s="23">
        <v>1343000</v>
      </c>
      <c r="G35" s="23">
        <v>31608051</v>
      </c>
      <c r="H35" s="23">
        <v>4645724</v>
      </c>
      <c r="I35" s="23">
        <f t="shared" si="0"/>
        <v>37635451</v>
      </c>
      <c r="J35" s="3"/>
    </row>
    <row r="36" spans="2:10" s="4" customFormat="1" ht="20.100000000000001" customHeight="1" x14ac:dyDescent="0.25">
      <c r="B36" s="37" t="s">
        <v>16</v>
      </c>
      <c r="C36" s="23">
        <v>0</v>
      </c>
      <c r="D36" s="23">
        <v>0</v>
      </c>
      <c r="E36" s="23">
        <v>0</v>
      </c>
      <c r="F36" s="23">
        <v>0</v>
      </c>
      <c r="G36" s="23">
        <v>0</v>
      </c>
      <c r="H36" s="23">
        <v>0</v>
      </c>
      <c r="I36" s="23">
        <f t="shared" si="0"/>
        <v>0</v>
      </c>
      <c r="J36" s="3"/>
    </row>
    <row r="37" spans="2:10" s="4" customFormat="1" ht="20.100000000000001" customHeight="1" x14ac:dyDescent="0.25">
      <c r="B37" s="37" t="s">
        <v>88</v>
      </c>
      <c r="C37" s="23">
        <v>247198</v>
      </c>
      <c r="D37" s="23">
        <v>5020</v>
      </c>
      <c r="E37" s="23">
        <v>5034</v>
      </c>
      <c r="F37" s="23">
        <v>615020</v>
      </c>
      <c r="G37" s="23">
        <v>5297572</v>
      </c>
      <c r="H37" s="23">
        <v>331017</v>
      </c>
      <c r="I37" s="23">
        <f t="shared" si="0"/>
        <v>6500861</v>
      </c>
      <c r="J37" s="3"/>
    </row>
    <row r="38" spans="2:10" s="4" customFormat="1" ht="20.100000000000001" customHeight="1" x14ac:dyDescent="0.25">
      <c r="B38" s="37" t="s">
        <v>17</v>
      </c>
      <c r="C38" s="23">
        <v>22303117</v>
      </c>
      <c r="D38" s="23">
        <v>0</v>
      </c>
      <c r="E38" s="23">
        <v>0</v>
      </c>
      <c r="F38" s="23">
        <v>5964162</v>
      </c>
      <c r="G38" s="23">
        <v>5038896</v>
      </c>
      <c r="H38" s="23">
        <v>4061476</v>
      </c>
      <c r="I38" s="23">
        <f t="shared" si="0"/>
        <v>37367651</v>
      </c>
      <c r="J38" s="3"/>
    </row>
    <row r="39" spans="2:10" s="4" customFormat="1" ht="20.100000000000001" customHeight="1" x14ac:dyDescent="0.25">
      <c r="B39" s="37" t="s">
        <v>18</v>
      </c>
      <c r="C39" s="23"/>
      <c r="D39" s="23"/>
      <c r="E39" s="23"/>
      <c r="F39" s="23"/>
      <c r="G39" s="23"/>
      <c r="H39" s="23"/>
      <c r="I39" s="23"/>
      <c r="J39" s="3"/>
    </row>
    <row r="40" spans="2:10" s="4" customFormat="1" ht="20.100000000000001" customHeight="1" x14ac:dyDescent="0.25">
      <c r="B40" s="37" t="s">
        <v>19</v>
      </c>
      <c r="C40" s="23">
        <v>0</v>
      </c>
      <c r="D40" s="23">
        <v>0</v>
      </c>
      <c r="E40" s="23">
        <v>0</v>
      </c>
      <c r="F40" s="23">
        <v>0</v>
      </c>
      <c r="G40" s="23">
        <v>0</v>
      </c>
      <c r="H40" s="23">
        <v>0</v>
      </c>
      <c r="I40" s="23">
        <f t="shared" si="0"/>
        <v>0</v>
      </c>
      <c r="J40" s="3"/>
    </row>
    <row r="41" spans="2:10" s="4" customFormat="1" ht="20.100000000000001" customHeight="1" x14ac:dyDescent="0.25">
      <c r="B41" s="37" t="s">
        <v>20</v>
      </c>
      <c r="C41" s="23">
        <v>2330000</v>
      </c>
      <c r="D41" s="23">
        <v>2219950</v>
      </c>
      <c r="E41" s="23">
        <v>0</v>
      </c>
      <c r="F41" s="23">
        <v>150000</v>
      </c>
      <c r="G41" s="23">
        <v>1070298</v>
      </c>
      <c r="H41" s="23">
        <v>5197137</v>
      </c>
      <c r="I41" s="23">
        <f t="shared" si="0"/>
        <v>10967385</v>
      </c>
      <c r="J41" s="3"/>
    </row>
    <row r="42" spans="2:10" s="4" customFormat="1" ht="20.100000000000001" customHeight="1" x14ac:dyDescent="0.25">
      <c r="B42" s="36" t="s">
        <v>94</v>
      </c>
      <c r="C42" s="23">
        <v>125738975</v>
      </c>
      <c r="D42" s="23">
        <v>1433510</v>
      </c>
      <c r="E42" s="23">
        <v>31868547</v>
      </c>
      <c r="F42" s="23">
        <v>18023775</v>
      </c>
      <c r="G42" s="23">
        <v>155433095</v>
      </c>
      <c r="H42" s="23">
        <v>39830821</v>
      </c>
      <c r="I42" s="23">
        <f t="shared" si="0"/>
        <v>372328723</v>
      </c>
      <c r="J42" s="3"/>
    </row>
    <row r="43" spans="2:10" s="4" customFormat="1" ht="20.100000000000001" customHeight="1" x14ac:dyDescent="0.25">
      <c r="B43" s="36" t="s">
        <v>95</v>
      </c>
      <c r="C43" s="23">
        <v>1271036</v>
      </c>
      <c r="D43" s="23">
        <v>184106</v>
      </c>
      <c r="E43" s="23">
        <v>1275878</v>
      </c>
      <c r="F43" s="23">
        <v>501624</v>
      </c>
      <c r="G43" s="23">
        <v>2164458</v>
      </c>
      <c r="H43" s="23">
        <v>1264103</v>
      </c>
      <c r="I43" s="23">
        <f t="shared" si="0"/>
        <v>6661205</v>
      </c>
      <c r="J43" s="3"/>
    </row>
    <row r="44" spans="2:10" s="4" customFormat="1" ht="20.100000000000001" customHeight="1" x14ac:dyDescent="0.25">
      <c r="B44" s="36" t="s">
        <v>21</v>
      </c>
      <c r="C44" s="23">
        <v>5332323</v>
      </c>
      <c r="D44" s="23">
        <v>187607</v>
      </c>
      <c r="E44" s="23">
        <v>862509</v>
      </c>
      <c r="F44" s="23">
        <v>349750</v>
      </c>
      <c r="G44" s="23">
        <v>8549559</v>
      </c>
      <c r="H44" s="23">
        <v>2086511</v>
      </c>
      <c r="I44" s="23">
        <f t="shared" si="0"/>
        <v>17368259</v>
      </c>
      <c r="J44" s="3"/>
    </row>
    <row r="45" spans="2:10" s="4" customFormat="1" ht="20.100000000000001" customHeight="1" x14ac:dyDescent="0.25">
      <c r="B45" s="36" t="s">
        <v>22</v>
      </c>
      <c r="C45" s="23"/>
      <c r="D45" s="23"/>
      <c r="E45" s="23"/>
      <c r="F45" s="23"/>
      <c r="G45" s="23"/>
      <c r="H45" s="23"/>
      <c r="I45" s="23"/>
      <c r="J45" s="3"/>
    </row>
    <row r="46" spans="2:10" s="4" customFormat="1" ht="20.100000000000001" customHeight="1" x14ac:dyDescent="0.25">
      <c r="B46" s="37" t="s">
        <v>23</v>
      </c>
      <c r="C46" s="23">
        <v>2690741</v>
      </c>
      <c r="D46" s="23">
        <v>125769</v>
      </c>
      <c r="E46" s="23">
        <v>300890</v>
      </c>
      <c r="F46" s="23">
        <v>253266</v>
      </c>
      <c r="G46" s="23">
        <v>997879</v>
      </c>
      <c r="H46" s="23">
        <v>925003</v>
      </c>
      <c r="I46" s="23">
        <f t="shared" si="0"/>
        <v>5293548</v>
      </c>
      <c r="J46" s="3"/>
    </row>
    <row r="47" spans="2:10" s="4" customFormat="1" ht="20.100000000000001" customHeight="1" x14ac:dyDescent="0.25">
      <c r="B47" s="37" t="s">
        <v>24</v>
      </c>
      <c r="C47" s="23">
        <v>20774109</v>
      </c>
      <c r="D47" s="23">
        <v>1115342</v>
      </c>
      <c r="E47" s="23">
        <v>1248244</v>
      </c>
      <c r="F47" s="23">
        <v>1325667</v>
      </c>
      <c r="G47" s="23">
        <v>5735265</v>
      </c>
      <c r="H47" s="23">
        <v>8862239</v>
      </c>
      <c r="I47" s="23">
        <f t="shared" si="0"/>
        <v>39060866</v>
      </c>
      <c r="J47" s="3"/>
    </row>
    <row r="48" spans="2:10" s="4" customFormat="1" ht="20.100000000000001" customHeight="1" x14ac:dyDescent="0.25">
      <c r="B48" s="37" t="s">
        <v>96</v>
      </c>
      <c r="C48" s="23">
        <v>3384467</v>
      </c>
      <c r="D48" s="23">
        <v>209783</v>
      </c>
      <c r="E48" s="23">
        <v>2926504</v>
      </c>
      <c r="F48" s="23">
        <v>715229</v>
      </c>
      <c r="G48" s="23">
        <v>5998757</v>
      </c>
      <c r="H48" s="23">
        <v>1179559</v>
      </c>
      <c r="I48" s="23">
        <f t="shared" si="0"/>
        <v>14414299</v>
      </c>
      <c r="J48" s="3"/>
    </row>
    <row r="49" spans="1:51" s="4" customFormat="1" ht="20.100000000000001" customHeight="1" thickBot="1" x14ac:dyDescent="0.3">
      <c r="B49" s="36" t="s">
        <v>25</v>
      </c>
      <c r="C49" s="28">
        <f>SUM(C24:C48)</f>
        <v>267908633</v>
      </c>
      <c r="D49" s="28">
        <f t="shared" ref="D49:I49" si="1">SUM(D24:D48)</f>
        <v>14995127</v>
      </c>
      <c r="E49" s="28">
        <f t="shared" si="1"/>
        <v>69986673</v>
      </c>
      <c r="F49" s="28">
        <f t="shared" si="1"/>
        <v>42508447</v>
      </c>
      <c r="G49" s="28">
        <f t="shared" si="1"/>
        <v>343591184</v>
      </c>
      <c r="H49" s="28">
        <f t="shared" si="1"/>
        <v>88269133</v>
      </c>
      <c r="I49" s="28">
        <f t="shared" si="1"/>
        <v>827259197</v>
      </c>
      <c r="J49" s="3"/>
    </row>
    <row r="50" spans="1:51" s="4" customFormat="1" ht="20.100000000000001" customHeight="1" thickTop="1" x14ac:dyDescent="0.25">
      <c r="C50" s="54"/>
      <c r="D50" s="54"/>
      <c r="E50" s="54"/>
      <c r="F50" s="54"/>
      <c r="G50" s="54"/>
      <c r="H50" s="54"/>
      <c r="I50" s="23"/>
      <c r="J50" s="3"/>
    </row>
    <row r="51" spans="1:51" s="4" customFormat="1" ht="20.100000000000001" customHeight="1" x14ac:dyDescent="0.25">
      <c r="B51" s="36" t="s">
        <v>26</v>
      </c>
      <c r="C51" s="23"/>
      <c r="D51" s="23"/>
      <c r="E51" s="23"/>
      <c r="F51" s="23"/>
      <c r="G51" s="23"/>
      <c r="H51" s="23"/>
      <c r="I51" s="23"/>
      <c r="J51" s="3"/>
    </row>
    <row r="52" spans="1:51" s="4" customFormat="1" ht="20.100000000000001" customHeight="1" x14ac:dyDescent="0.25">
      <c r="B52" s="58" t="s">
        <v>27</v>
      </c>
      <c r="C52" s="23">
        <v>186943115</v>
      </c>
      <c r="D52" s="23">
        <v>9774468</v>
      </c>
      <c r="E52" s="23">
        <v>40428726</v>
      </c>
      <c r="F52" s="23">
        <v>25382380</v>
      </c>
      <c r="G52" s="23">
        <v>203094291</v>
      </c>
      <c r="H52" s="23">
        <v>54944501</v>
      </c>
      <c r="I52" s="23">
        <f t="shared" ref="I52:I68" si="2">SUM(C52:H52)</f>
        <v>520567481</v>
      </c>
      <c r="J52" s="3"/>
    </row>
    <row r="53" spans="1:51" s="24" customFormat="1" ht="20.100000000000001" customHeight="1" x14ac:dyDescent="0.25">
      <c r="A53" s="7"/>
      <c r="B53" s="58" t="s">
        <v>28</v>
      </c>
      <c r="C53" s="23"/>
      <c r="D53" s="23"/>
      <c r="E53" s="23"/>
      <c r="F53" s="23"/>
      <c r="G53" s="23"/>
      <c r="H53" s="23"/>
      <c r="I53" s="23"/>
      <c r="J53" s="3"/>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s="4" customFormat="1" ht="20.100000000000001" customHeight="1" x14ac:dyDescent="0.25">
      <c r="B54" s="37" t="s">
        <v>29</v>
      </c>
      <c r="C54" s="23">
        <v>44316</v>
      </c>
      <c r="D54" s="23">
        <v>163</v>
      </c>
      <c r="E54" s="23">
        <v>0</v>
      </c>
      <c r="F54" s="23">
        <v>521210</v>
      </c>
      <c r="G54" s="23">
        <v>8801</v>
      </c>
      <c r="H54" s="23">
        <v>14012</v>
      </c>
      <c r="I54" s="23">
        <f t="shared" si="2"/>
        <v>588502</v>
      </c>
      <c r="J54" s="3"/>
    </row>
    <row r="55" spans="1:51" s="4" customFormat="1" ht="20.100000000000001" customHeight="1" x14ac:dyDescent="0.25">
      <c r="B55" s="38" t="s">
        <v>97</v>
      </c>
      <c r="C55" s="40">
        <v>2898877</v>
      </c>
      <c r="D55" s="40">
        <v>204611</v>
      </c>
      <c r="E55" s="40">
        <v>40000</v>
      </c>
      <c r="F55" s="40">
        <v>344298</v>
      </c>
      <c r="G55" s="40">
        <v>1205039</v>
      </c>
      <c r="H55" s="40">
        <v>200007</v>
      </c>
      <c r="I55" s="23">
        <f t="shared" si="2"/>
        <v>4892832</v>
      </c>
      <c r="J55" s="3"/>
    </row>
    <row r="56" spans="1:51" s="4" customFormat="1" ht="20.100000000000001" customHeight="1" x14ac:dyDescent="0.25">
      <c r="B56" s="37" t="s">
        <v>30</v>
      </c>
      <c r="C56" s="40">
        <v>921027</v>
      </c>
      <c r="D56" s="40">
        <v>0</v>
      </c>
      <c r="E56" s="40">
        <v>1872506</v>
      </c>
      <c r="F56" s="40">
        <v>1095690</v>
      </c>
      <c r="G56" s="40">
        <v>4510946</v>
      </c>
      <c r="H56" s="40">
        <v>1191100</v>
      </c>
      <c r="I56" s="23">
        <f t="shared" si="2"/>
        <v>9591269</v>
      </c>
      <c r="J56" s="3"/>
    </row>
    <row r="57" spans="1:51" s="4" customFormat="1" ht="20.100000000000001" customHeight="1" x14ac:dyDescent="0.25">
      <c r="B57" s="37" t="s">
        <v>31</v>
      </c>
      <c r="C57" s="40">
        <v>428221</v>
      </c>
      <c r="D57" s="40">
        <v>199620</v>
      </c>
      <c r="E57" s="40">
        <v>3425995</v>
      </c>
      <c r="F57" s="40">
        <v>0</v>
      </c>
      <c r="G57" s="40">
        <v>744135</v>
      </c>
      <c r="H57" s="40">
        <v>156936</v>
      </c>
      <c r="I57" s="23">
        <f t="shared" si="2"/>
        <v>4954907</v>
      </c>
      <c r="J57" s="3"/>
    </row>
    <row r="58" spans="1:51" s="4" customFormat="1" ht="20.100000000000001" customHeight="1" x14ac:dyDescent="0.25">
      <c r="B58" s="37" t="s">
        <v>115</v>
      </c>
      <c r="C58" s="40">
        <v>8609482</v>
      </c>
      <c r="D58" s="40">
        <v>161723</v>
      </c>
      <c r="E58" s="40">
        <v>4554367</v>
      </c>
      <c r="F58" s="40">
        <v>989601</v>
      </c>
      <c r="G58" s="40">
        <v>30051635</v>
      </c>
      <c r="H58" s="40">
        <v>60055</v>
      </c>
      <c r="I58" s="23">
        <f t="shared" si="2"/>
        <v>44426863</v>
      </c>
      <c r="J58" s="3"/>
    </row>
    <row r="59" spans="1:51" s="4" customFormat="1" ht="20.100000000000001" customHeight="1" x14ac:dyDescent="0.25">
      <c r="B59" s="37" t="s">
        <v>32</v>
      </c>
      <c r="C59" s="40"/>
      <c r="D59" s="40"/>
      <c r="E59" s="40"/>
      <c r="F59" s="40"/>
      <c r="G59" s="40"/>
      <c r="H59" s="40"/>
      <c r="I59" s="23"/>
      <c r="J59" s="3"/>
    </row>
    <row r="60" spans="1:51" s="4" customFormat="1" ht="20.100000000000001" customHeight="1" x14ac:dyDescent="0.25">
      <c r="B60" s="37" t="s">
        <v>113</v>
      </c>
      <c r="C60" s="23">
        <v>5667000</v>
      </c>
      <c r="D60" s="23">
        <v>0</v>
      </c>
      <c r="E60" s="23">
        <v>0</v>
      </c>
      <c r="F60" s="23">
        <v>0</v>
      </c>
      <c r="G60" s="23">
        <v>15000000</v>
      </c>
      <c r="H60" s="23">
        <v>3939754</v>
      </c>
      <c r="I60" s="23">
        <f t="shared" si="2"/>
        <v>24606754</v>
      </c>
      <c r="J60" s="3"/>
    </row>
    <row r="61" spans="1:51" s="4" customFormat="1" ht="20.100000000000001" customHeight="1" x14ac:dyDescent="0.25">
      <c r="B61" s="37" t="s">
        <v>114</v>
      </c>
      <c r="C61" s="23">
        <v>710000</v>
      </c>
      <c r="D61" s="23">
        <v>0</v>
      </c>
      <c r="E61" s="23">
        <v>0</v>
      </c>
      <c r="F61" s="23">
        <v>5490321</v>
      </c>
      <c r="G61" s="23">
        <v>23060989</v>
      </c>
      <c r="H61" s="23">
        <v>1866899</v>
      </c>
      <c r="I61" s="23">
        <f t="shared" si="2"/>
        <v>31128209</v>
      </c>
      <c r="J61" s="3"/>
    </row>
    <row r="62" spans="1:51" s="4" customFormat="1" ht="20.100000000000001" customHeight="1" x14ac:dyDescent="0.25">
      <c r="B62" s="37" t="s">
        <v>98</v>
      </c>
      <c r="C62" s="40">
        <v>0</v>
      </c>
      <c r="D62" s="40">
        <v>0</v>
      </c>
      <c r="E62" s="40">
        <v>0</v>
      </c>
      <c r="F62" s="40">
        <v>0</v>
      </c>
      <c r="G62" s="40">
        <v>0</v>
      </c>
      <c r="H62" s="40">
        <v>0</v>
      </c>
      <c r="I62" s="23">
        <f t="shared" si="2"/>
        <v>0</v>
      </c>
      <c r="J62" s="3"/>
    </row>
    <row r="63" spans="1:51" s="4" customFormat="1" ht="20.100000000000001" customHeight="1" x14ac:dyDescent="0.25">
      <c r="B63" s="36" t="s">
        <v>33</v>
      </c>
      <c r="C63" s="23"/>
      <c r="D63" s="23"/>
      <c r="E63" s="23"/>
      <c r="F63" s="23"/>
      <c r="G63" s="23"/>
      <c r="H63" s="23"/>
      <c r="I63" s="23"/>
      <c r="J63" s="3"/>
    </row>
    <row r="64" spans="1:51" s="4" customFormat="1" ht="23.25" customHeight="1" x14ac:dyDescent="0.25">
      <c r="B64" s="39" t="s">
        <v>34</v>
      </c>
      <c r="C64" s="23">
        <v>8602144</v>
      </c>
      <c r="D64" s="23">
        <v>192393</v>
      </c>
      <c r="E64" s="23">
        <v>995648</v>
      </c>
      <c r="F64" s="23">
        <v>107577</v>
      </c>
      <c r="G64" s="23">
        <v>4062010</v>
      </c>
      <c r="H64" s="23">
        <v>557503</v>
      </c>
      <c r="I64" s="23">
        <f t="shared" si="2"/>
        <v>14517275</v>
      </c>
      <c r="J64" s="3"/>
    </row>
    <row r="65" spans="2:18" s="4" customFormat="1" ht="20.100000000000001" customHeight="1" x14ac:dyDescent="0.25">
      <c r="B65" s="39" t="s">
        <v>35</v>
      </c>
      <c r="C65" s="23">
        <v>99893</v>
      </c>
      <c r="D65" s="23">
        <v>8064</v>
      </c>
      <c r="E65" s="23">
        <v>141834</v>
      </c>
      <c r="F65" s="23">
        <v>138535</v>
      </c>
      <c r="G65" s="23">
        <v>1153561</v>
      </c>
      <c r="H65" s="23">
        <v>210706</v>
      </c>
      <c r="I65" s="23">
        <f t="shared" si="2"/>
        <v>1752593</v>
      </c>
      <c r="J65" s="3"/>
    </row>
    <row r="66" spans="2:18" s="4" customFormat="1" ht="20.100000000000001" customHeight="1" x14ac:dyDescent="0.25">
      <c r="B66" s="39" t="s">
        <v>36</v>
      </c>
      <c r="C66" s="23">
        <v>1040159</v>
      </c>
      <c r="D66" s="23">
        <v>21988</v>
      </c>
      <c r="E66" s="23">
        <v>1462696</v>
      </c>
      <c r="F66" s="23">
        <v>55955</v>
      </c>
      <c r="G66" s="23">
        <v>1262144</v>
      </c>
      <c r="H66" s="23">
        <v>850011</v>
      </c>
      <c r="I66" s="23">
        <f t="shared" si="2"/>
        <v>4692953</v>
      </c>
      <c r="J66" s="3"/>
    </row>
    <row r="67" spans="2:18" s="4" customFormat="1" ht="21.75" customHeight="1" x14ac:dyDescent="0.25">
      <c r="B67" s="39" t="s">
        <v>37</v>
      </c>
      <c r="C67" s="23">
        <v>15861781</v>
      </c>
      <c r="D67" s="23">
        <v>446926</v>
      </c>
      <c r="E67" s="23">
        <v>432826</v>
      </c>
      <c r="F67" s="23">
        <v>641215</v>
      </c>
      <c r="G67" s="23">
        <v>7051453</v>
      </c>
      <c r="H67" s="23">
        <v>6339222</v>
      </c>
      <c r="I67" s="23">
        <f t="shared" si="2"/>
        <v>30773423</v>
      </c>
      <c r="J67" s="3"/>
    </row>
    <row r="68" spans="2:18" s="4" customFormat="1" ht="34.5" customHeight="1" x14ac:dyDescent="0.25">
      <c r="B68" s="55" t="s">
        <v>99</v>
      </c>
      <c r="C68" s="23">
        <v>3384467</v>
      </c>
      <c r="D68" s="23">
        <v>209783</v>
      </c>
      <c r="E68" s="23">
        <v>2926504</v>
      </c>
      <c r="F68" s="23">
        <v>715229</v>
      </c>
      <c r="G68" s="23">
        <v>5998757</v>
      </c>
      <c r="H68" s="23">
        <v>1179559</v>
      </c>
      <c r="I68" s="23">
        <f t="shared" si="2"/>
        <v>14414299</v>
      </c>
      <c r="J68" s="3"/>
    </row>
    <row r="69" spans="2:18" s="4" customFormat="1" ht="20.100000000000001" customHeight="1" thickBot="1" x14ac:dyDescent="0.3">
      <c r="B69" s="36" t="s">
        <v>38</v>
      </c>
      <c r="C69" s="28">
        <f>SUM(C52:C68)</f>
        <v>235210482</v>
      </c>
      <c r="D69" s="28">
        <f t="shared" ref="D69:I69" si="3">SUM(D52:D68)</f>
        <v>11219739</v>
      </c>
      <c r="E69" s="28">
        <f t="shared" si="3"/>
        <v>56281102</v>
      </c>
      <c r="F69" s="28">
        <f t="shared" si="3"/>
        <v>35482011</v>
      </c>
      <c r="G69" s="28">
        <f t="shared" si="3"/>
        <v>297203761</v>
      </c>
      <c r="H69" s="28">
        <f t="shared" si="3"/>
        <v>71510265</v>
      </c>
      <c r="I69" s="28">
        <f t="shared" si="3"/>
        <v>706907360</v>
      </c>
      <c r="J69" s="3"/>
    </row>
    <row r="70" spans="2:18" s="4" customFormat="1" ht="20.100000000000001" customHeight="1" thickTop="1" x14ac:dyDescent="0.25">
      <c r="C70" s="60"/>
      <c r="D70" s="23"/>
      <c r="E70" s="23"/>
      <c r="F70" s="23"/>
      <c r="G70" s="23"/>
      <c r="H70" s="23"/>
      <c r="I70" s="23"/>
      <c r="J70" s="3"/>
    </row>
    <row r="71" spans="2:18" s="4" customFormat="1" ht="20.100000000000001" customHeight="1" x14ac:dyDescent="0.25">
      <c r="B71" s="36" t="s">
        <v>110</v>
      </c>
      <c r="C71" s="25">
        <f>C49-C69</f>
        <v>32698151</v>
      </c>
      <c r="D71" s="25">
        <f t="shared" ref="D71:I71" si="4">D49-D69</f>
        <v>3775388</v>
      </c>
      <c r="E71" s="25">
        <f t="shared" si="4"/>
        <v>13705571</v>
      </c>
      <c r="F71" s="25">
        <f t="shared" si="4"/>
        <v>7026436</v>
      </c>
      <c r="G71" s="25">
        <f t="shared" si="4"/>
        <v>46387423</v>
      </c>
      <c r="H71" s="25">
        <f t="shared" si="4"/>
        <v>16758868</v>
      </c>
      <c r="I71" s="25">
        <f t="shared" si="4"/>
        <v>120351837</v>
      </c>
      <c r="J71" s="3"/>
    </row>
    <row r="72" spans="2:18" s="4" customFormat="1" ht="20.100000000000001" customHeight="1" x14ac:dyDescent="0.25">
      <c r="C72" s="23"/>
      <c r="D72" s="23"/>
      <c r="E72" s="23"/>
      <c r="F72" s="23"/>
      <c r="G72" s="23"/>
      <c r="H72" s="23"/>
      <c r="I72" s="23"/>
      <c r="J72" s="3"/>
    </row>
    <row r="73" spans="2:18" s="4" customFormat="1" ht="20.100000000000001" customHeight="1" x14ac:dyDescent="0.25">
      <c r="B73" s="36" t="s">
        <v>39</v>
      </c>
      <c r="C73" s="23"/>
      <c r="D73" s="23"/>
      <c r="E73" s="23"/>
      <c r="F73" s="23"/>
      <c r="G73" s="23"/>
      <c r="H73" s="23"/>
      <c r="I73" s="23"/>
      <c r="J73" s="3"/>
    </row>
    <row r="74" spans="2:18" s="4" customFormat="1" ht="20.100000000000001" customHeight="1" x14ac:dyDescent="0.25">
      <c r="B74" s="36" t="s">
        <v>65</v>
      </c>
      <c r="C74" s="23"/>
      <c r="D74" s="23"/>
      <c r="E74" s="23"/>
      <c r="F74" s="23"/>
      <c r="G74" s="23"/>
      <c r="H74" s="23"/>
      <c r="I74" s="23"/>
      <c r="J74" s="3"/>
    </row>
    <row r="75" spans="2:18" s="4" customFormat="1" ht="20.100000000000001" customHeight="1" x14ac:dyDescent="0.25">
      <c r="B75" s="37" t="s">
        <v>40</v>
      </c>
      <c r="C75" s="23">
        <v>2927232</v>
      </c>
      <c r="D75" s="23">
        <v>207609</v>
      </c>
      <c r="E75" s="23">
        <v>8465258</v>
      </c>
      <c r="F75" s="23">
        <v>2377685</v>
      </c>
      <c r="G75" s="23">
        <v>2466763</v>
      </c>
      <c r="H75" s="23">
        <v>9871236</v>
      </c>
      <c r="I75" s="23">
        <f t="shared" ref="I75:I86" si="5">SUM(C75:H75)</f>
        <v>26315783</v>
      </c>
      <c r="J75" s="3"/>
    </row>
    <row r="76" spans="2:18" s="4" customFormat="1" ht="20.100000000000001" customHeight="1" x14ac:dyDescent="0.25">
      <c r="B76" s="37" t="s">
        <v>41</v>
      </c>
      <c r="C76" s="23">
        <v>0</v>
      </c>
      <c r="D76" s="23">
        <v>0</v>
      </c>
      <c r="E76" s="23">
        <v>0</v>
      </c>
      <c r="F76" s="23">
        <v>886497</v>
      </c>
      <c r="G76" s="23">
        <v>0</v>
      </c>
      <c r="H76" s="23">
        <v>3803600</v>
      </c>
      <c r="I76" s="23">
        <f t="shared" si="5"/>
        <v>4690097</v>
      </c>
      <c r="J76" s="3"/>
      <c r="L76" s="23"/>
      <c r="M76" s="23"/>
      <c r="N76" s="23"/>
      <c r="O76" s="23"/>
      <c r="P76" s="23"/>
      <c r="Q76" s="23"/>
      <c r="R76" s="23"/>
    </row>
    <row r="77" spans="2:18" s="4" customFormat="1" ht="20.100000000000001" customHeight="1" x14ac:dyDescent="0.25">
      <c r="B77" s="37" t="s">
        <v>42</v>
      </c>
      <c r="C77" s="23">
        <v>0</v>
      </c>
      <c r="D77" s="23">
        <v>0</v>
      </c>
      <c r="E77" s="23">
        <v>0</v>
      </c>
      <c r="F77" s="23">
        <v>0</v>
      </c>
      <c r="G77" s="23">
        <v>0</v>
      </c>
      <c r="H77" s="23">
        <v>0</v>
      </c>
      <c r="I77" s="23">
        <f t="shared" si="5"/>
        <v>0</v>
      </c>
      <c r="J77" s="3"/>
      <c r="L77" s="23"/>
      <c r="M77" s="23"/>
      <c r="N77" s="23"/>
      <c r="O77" s="23"/>
      <c r="P77" s="42"/>
      <c r="Q77" s="23"/>
      <c r="R77" s="23"/>
    </row>
    <row r="78" spans="2:18" s="4" customFormat="1" ht="20.100000000000001" customHeight="1" x14ac:dyDescent="0.25">
      <c r="B78" s="36" t="s">
        <v>43</v>
      </c>
      <c r="C78" s="23">
        <v>0</v>
      </c>
      <c r="D78" s="23">
        <v>0</v>
      </c>
      <c r="E78" s="23">
        <v>0</v>
      </c>
      <c r="F78" s="23">
        <v>0</v>
      </c>
      <c r="G78" s="23">
        <v>3998967</v>
      </c>
      <c r="H78" s="23">
        <v>0</v>
      </c>
      <c r="I78" s="23">
        <f t="shared" si="5"/>
        <v>3998967</v>
      </c>
      <c r="J78" s="3"/>
      <c r="L78" s="23"/>
      <c r="M78" s="23"/>
      <c r="N78" s="23"/>
      <c r="O78" s="23"/>
      <c r="P78" s="23"/>
      <c r="Q78" s="23"/>
      <c r="R78" s="23"/>
    </row>
    <row r="79" spans="2:18" s="4" customFormat="1" ht="20.100000000000001" customHeight="1" x14ac:dyDescent="0.25">
      <c r="B79" s="36" t="s">
        <v>44</v>
      </c>
      <c r="C79" s="23"/>
      <c r="D79" s="23"/>
      <c r="E79" s="23"/>
      <c r="F79" s="23"/>
      <c r="G79" s="23"/>
      <c r="H79" s="23"/>
      <c r="I79" s="23"/>
      <c r="J79" s="3"/>
      <c r="L79" s="23"/>
      <c r="M79" s="23"/>
      <c r="N79" s="23"/>
      <c r="O79" s="23"/>
      <c r="P79" s="23"/>
      <c r="Q79" s="23"/>
      <c r="R79" s="23"/>
    </row>
    <row r="80" spans="2:18" s="4" customFormat="1" ht="20.100000000000001" customHeight="1" x14ac:dyDescent="0.25">
      <c r="B80" s="37" t="s">
        <v>45</v>
      </c>
      <c r="C80" s="23">
        <v>2930616</v>
      </c>
      <c r="D80" s="23">
        <v>207609</v>
      </c>
      <c r="E80" s="23">
        <v>2546667</v>
      </c>
      <c r="F80" s="23">
        <v>936561</v>
      </c>
      <c r="G80" s="23">
        <v>6512634</v>
      </c>
      <c r="H80" s="23">
        <v>1558102</v>
      </c>
      <c r="I80" s="23">
        <f t="shared" si="5"/>
        <v>14692189</v>
      </c>
      <c r="J80" s="3"/>
      <c r="L80" s="23"/>
      <c r="M80" s="23"/>
      <c r="N80" s="23"/>
      <c r="O80" s="23"/>
      <c r="P80" s="23"/>
      <c r="Q80" s="23"/>
      <c r="R80" s="23"/>
    </row>
    <row r="81" spans="2:18" s="4" customFormat="1" ht="20.100000000000001" customHeight="1" x14ac:dyDescent="0.25">
      <c r="B81" s="37" t="s">
        <v>46</v>
      </c>
      <c r="C81" s="23">
        <v>15601341</v>
      </c>
      <c r="D81" s="23">
        <v>1528592</v>
      </c>
      <c r="E81" s="23">
        <v>2616163</v>
      </c>
      <c r="F81" s="23">
        <v>1594630</v>
      </c>
      <c r="G81" s="23">
        <v>19935000</v>
      </c>
      <c r="H81" s="23">
        <v>3088063</v>
      </c>
      <c r="I81" s="23">
        <f t="shared" si="5"/>
        <v>44363789</v>
      </c>
      <c r="J81" s="3"/>
      <c r="L81" s="23"/>
      <c r="M81" s="23"/>
      <c r="N81" s="23"/>
      <c r="O81" s="23"/>
      <c r="P81" s="23"/>
      <c r="Q81" s="23"/>
      <c r="R81" s="23"/>
    </row>
    <row r="82" spans="2:18" s="4" customFormat="1" ht="20.100000000000001" customHeight="1" x14ac:dyDescent="0.25">
      <c r="B82" s="37" t="s">
        <v>89</v>
      </c>
      <c r="C82" s="59">
        <v>-19567</v>
      </c>
      <c r="D82" s="59">
        <v>-244</v>
      </c>
      <c r="E82" s="59">
        <v>6965</v>
      </c>
      <c r="F82" s="59">
        <v>72218</v>
      </c>
      <c r="G82" s="59">
        <v>-129021</v>
      </c>
      <c r="H82" s="59">
        <v>288452</v>
      </c>
      <c r="I82" s="23">
        <f t="shared" si="5"/>
        <v>218803</v>
      </c>
      <c r="J82" s="3"/>
      <c r="L82" s="3"/>
      <c r="M82" s="3"/>
      <c r="N82" s="3"/>
      <c r="O82" s="3"/>
      <c r="P82" s="3"/>
      <c r="Q82" s="3"/>
      <c r="R82" s="3"/>
    </row>
    <row r="83" spans="2:18" s="4" customFormat="1" ht="20.100000000000001" customHeight="1" x14ac:dyDescent="0.25">
      <c r="B83" s="37" t="s">
        <v>107</v>
      </c>
      <c r="C83" s="23">
        <v>0</v>
      </c>
      <c r="D83" s="59">
        <v>18997</v>
      </c>
      <c r="E83" s="59">
        <v>0</v>
      </c>
      <c r="F83" s="59">
        <v>0</v>
      </c>
      <c r="G83" s="59">
        <v>300565</v>
      </c>
      <c r="H83" s="59">
        <v>0</v>
      </c>
      <c r="I83" s="23">
        <f t="shared" si="5"/>
        <v>319562</v>
      </c>
      <c r="J83" s="3"/>
    </row>
    <row r="84" spans="2:18" s="4" customFormat="1" ht="20.100000000000001" customHeight="1" x14ac:dyDescent="0.25">
      <c r="B84" s="37" t="s">
        <v>47</v>
      </c>
      <c r="C84" s="23">
        <v>8469297</v>
      </c>
      <c r="D84" s="59">
        <v>433010</v>
      </c>
      <c r="E84" s="59">
        <v>659052</v>
      </c>
      <c r="F84" s="59">
        <v>494381</v>
      </c>
      <c r="G84" s="59">
        <v>5642007</v>
      </c>
      <c r="H84" s="59">
        <v>5060644</v>
      </c>
      <c r="I84" s="23">
        <f t="shared" si="5"/>
        <v>20758391</v>
      </c>
      <c r="J84" s="3"/>
    </row>
    <row r="85" spans="2:18" s="4" customFormat="1" ht="20.100000000000001" customHeight="1" x14ac:dyDescent="0.25">
      <c r="B85" s="37" t="s">
        <v>108</v>
      </c>
      <c r="C85" s="23">
        <v>1785152</v>
      </c>
      <c r="D85" s="59">
        <v>1539231</v>
      </c>
      <c r="E85" s="59">
        <v>-498685</v>
      </c>
      <c r="F85" s="59">
        <v>585479</v>
      </c>
      <c r="G85" s="59">
        <v>5448992</v>
      </c>
      <c r="H85" s="59">
        <v>-7279750</v>
      </c>
      <c r="I85" s="23">
        <f t="shared" si="5"/>
        <v>1580419</v>
      </c>
      <c r="J85" s="3"/>
    </row>
    <row r="86" spans="2:18" s="4" customFormat="1" ht="20.100000000000001" customHeight="1" x14ac:dyDescent="0.25">
      <c r="B86" s="37" t="s">
        <v>109</v>
      </c>
      <c r="C86" s="23">
        <v>1004080</v>
      </c>
      <c r="D86" s="59">
        <v>-159416</v>
      </c>
      <c r="E86" s="59">
        <v>-89849</v>
      </c>
      <c r="F86" s="59">
        <v>78985</v>
      </c>
      <c r="G86" s="59">
        <v>2211516</v>
      </c>
      <c r="H86" s="59">
        <v>368521</v>
      </c>
      <c r="I86" s="23">
        <f t="shared" si="5"/>
        <v>3413837</v>
      </c>
      <c r="J86" s="3"/>
    </row>
    <row r="87" spans="2:18" s="4" customFormat="1" ht="20.100000000000001" customHeight="1" thickBot="1" x14ac:dyDescent="0.3">
      <c r="B87" s="36" t="s">
        <v>48</v>
      </c>
      <c r="C87" s="28">
        <f>SUM(C75:C86)</f>
        <v>32698151</v>
      </c>
      <c r="D87" s="28">
        <f t="shared" ref="D87:I87" si="6">SUM(D75:D86)</f>
        <v>3775388</v>
      </c>
      <c r="E87" s="28">
        <f t="shared" si="6"/>
        <v>13705571</v>
      </c>
      <c r="F87" s="28">
        <f t="shared" si="6"/>
        <v>7026436</v>
      </c>
      <c r="G87" s="28">
        <f t="shared" si="6"/>
        <v>46387423</v>
      </c>
      <c r="H87" s="28">
        <f t="shared" si="6"/>
        <v>16758868</v>
      </c>
      <c r="I87" s="28">
        <f t="shared" si="6"/>
        <v>120351837</v>
      </c>
      <c r="J87" s="3"/>
    </row>
    <row r="88" spans="2:18" s="4" customFormat="1" ht="20.100000000000001" customHeight="1" thickTop="1" x14ac:dyDescent="0.25">
      <c r="B88" s="37"/>
      <c r="C88" s="23"/>
      <c r="D88" s="23"/>
      <c r="E88" s="23"/>
      <c r="F88" s="23"/>
      <c r="G88" s="23"/>
      <c r="H88" s="23"/>
      <c r="I88" s="23"/>
      <c r="J88" s="3"/>
    </row>
    <row r="89" spans="2:18" s="4" customFormat="1" ht="20.100000000000001" customHeight="1" x14ac:dyDescent="0.25">
      <c r="B89" s="36" t="s">
        <v>49</v>
      </c>
      <c r="C89" s="23"/>
      <c r="D89" s="23"/>
      <c r="E89" s="23"/>
      <c r="F89" s="23"/>
      <c r="G89" s="23"/>
      <c r="H89" s="23"/>
      <c r="I89" s="23"/>
      <c r="J89" s="3"/>
    </row>
    <row r="90" spans="2:18" s="4" customFormat="1" ht="20.100000000000001" customHeight="1" x14ac:dyDescent="0.25">
      <c r="B90" s="37" t="s">
        <v>50</v>
      </c>
      <c r="C90" s="23">
        <v>29858343</v>
      </c>
      <c r="D90" s="23">
        <v>403676</v>
      </c>
      <c r="E90" s="23">
        <v>13966073</v>
      </c>
      <c r="F90" s="23">
        <v>3791364</v>
      </c>
      <c r="G90" s="23">
        <v>49715767</v>
      </c>
      <c r="H90" s="23">
        <v>11374223</v>
      </c>
      <c r="I90" s="23">
        <v>109109446</v>
      </c>
      <c r="J90" s="3"/>
    </row>
    <row r="91" spans="2:18" s="4" customFormat="1" ht="20.100000000000001" customHeight="1" x14ac:dyDescent="0.25">
      <c r="B91" s="37" t="s">
        <v>51</v>
      </c>
      <c r="C91" s="23">
        <v>0</v>
      </c>
      <c r="D91" s="23">
        <v>0</v>
      </c>
      <c r="E91" s="23">
        <v>0</v>
      </c>
      <c r="F91" s="23">
        <v>101759</v>
      </c>
      <c r="G91" s="23">
        <v>2054884</v>
      </c>
      <c r="H91" s="23">
        <v>17215</v>
      </c>
      <c r="I91" s="23">
        <v>2173858</v>
      </c>
      <c r="J91" s="3"/>
    </row>
    <row r="92" spans="2:18" s="4" customFormat="1" ht="20.100000000000001" customHeight="1" x14ac:dyDescent="0.25">
      <c r="B92" s="37" t="s">
        <v>52</v>
      </c>
      <c r="C92" s="23">
        <v>29858343</v>
      </c>
      <c r="D92" s="23">
        <v>403676</v>
      </c>
      <c r="E92" s="23">
        <v>13966073</v>
      </c>
      <c r="F92" s="23">
        <v>3689605</v>
      </c>
      <c r="G92" s="23">
        <v>47660883</v>
      </c>
      <c r="H92" s="23">
        <v>11357008</v>
      </c>
      <c r="I92" s="23">
        <v>106935588</v>
      </c>
      <c r="J92" s="3"/>
    </row>
    <row r="93" spans="2:18" s="4" customFormat="1" ht="20.100000000000001" customHeight="1" x14ac:dyDescent="0.25">
      <c r="B93" s="37" t="s">
        <v>53</v>
      </c>
      <c r="C93" s="23">
        <v>81079168</v>
      </c>
      <c r="D93" s="23">
        <v>5170247</v>
      </c>
      <c r="E93" s="23">
        <v>20003321</v>
      </c>
      <c r="F93" s="23">
        <v>13594846</v>
      </c>
      <c r="G93" s="23">
        <v>93108913</v>
      </c>
      <c r="H93" s="23">
        <v>24459027</v>
      </c>
      <c r="I93" s="23">
        <v>237415522</v>
      </c>
      <c r="J93" s="3"/>
    </row>
    <row r="94" spans="2:18" s="4" customFormat="1" ht="20.100000000000001" customHeight="1" x14ac:dyDescent="0.25">
      <c r="B94" s="37" t="s">
        <v>54</v>
      </c>
      <c r="C94" s="23">
        <v>0</v>
      </c>
      <c r="D94" s="23">
        <v>0</v>
      </c>
      <c r="E94" s="23">
        <v>0</v>
      </c>
      <c r="F94" s="23">
        <v>0</v>
      </c>
      <c r="G94" s="23">
        <v>0</v>
      </c>
      <c r="H94" s="23">
        <v>0</v>
      </c>
      <c r="I94" s="23">
        <v>0</v>
      </c>
      <c r="J94" s="3"/>
    </row>
    <row r="95" spans="2:18" s="4" customFormat="1" ht="20.100000000000001" customHeight="1" x14ac:dyDescent="0.25">
      <c r="B95" s="37" t="s">
        <v>55</v>
      </c>
      <c r="C95" s="23">
        <v>0</v>
      </c>
      <c r="D95" s="23">
        <v>0</v>
      </c>
      <c r="E95" s="23">
        <v>0</v>
      </c>
      <c r="F95" s="23">
        <v>0</v>
      </c>
      <c r="G95" s="23">
        <v>0</v>
      </c>
      <c r="H95" s="23">
        <v>381086</v>
      </c>
      <c r="I95" s="23">
        <v>381086</v>
      </c>
      <c r="J95" s="3"/>
    </row>
    <row r="96" spans="2:18" s="4" customFormat="1" ht="20.100000000000001" customHeight="1" x14ac:dyDescent="0.25">
      <c r="B96" s="37" t="s">
        <v>56</v>
      </c>
      <c r="C96" s="23">
        <v>1927096</v>
      </c>
      <c r="D96" s="23">
        <v>0</v>
      </c>
      <c r="E96" s="23">
        <v>0</v>
      </c>
      <c r="F96" s="23">
        <v>0</v>
      </c>
      <c r="G96" s="23">
        <v>3817812</v>
      </c>
      <c r="H96" s="23">
        <v>274510</v>
      </c>
      <c r="I96" s="23">
        <v>6019418</v>
      </c>
      <c r="J96" s="3"/>
    </row>
    <row r="97" spans="1:10" s="4" customFormat="1" ht="20.100000000000001" customHeight="1" x14ac:dyDescent="0.25">
      <c r="B97" s="37" t="s">
        <v>57</v>
      </c>
      <c r="C97" s="23">
        <v>1254817</v>
      </c>
      <c r="D97" s="23">
        <v>28817</v>
      </c>
      <c r="E97" s="23">
        <v>576292</v>
      </c>
      <c r="F97" s="23">
        <v>146542</v>
      </c>
      <c r="G97" s="23">
        <v>1915353</v>
      </c>
      <c r="H97" s="23">
        <v>1099471</v>
      </c>
      <c r="I97" s="23">
        <v>5021292</v>
      </c>
      <c r="J97" s="3"/>
    </row>
    <row r="98" spans="1:10" s="4" customFormat="1" ht="20.100000000000001" customHeight="1" x14ac:dyDescent="0.25">
      <c r="B98" s="37" t="s">
        <v>58</v>
      </c>
      <c r="C98" s="23">
        <v>14129061</v>
      </c>
      <c r="D98" s="23">
        <v>7289994</v>
      </c>
      <c r="E98" s="23">
        <v>14337415</v>
      </c>
      <c r="F98" s="23">
        <v>1714</v>
      </c>
      <c r="G98" s="23">
        <v>1331336</v>
      </c>
      <c r="H98" s="23">
        <v>1319693</v>
      </c>
      <c r="I98" s="23">
        <v>38409213</v>
      </c>
      <c r="J98" s="3"/>
    </row>
    <row r="99" spans="1:10" s="4" customFormat="1" ht="20.100000000000001" customHeight="1" x14ac:dyDescent="0.25">
      <c r="B99" s="37" t="s">
        <v>59</v>
      </c>
      <c r="C99" s="23">
        <v>7202800</v>
      </c>
      <c r="D99" s="23">
        <v>615982</v>
      </c>
      <c r="E99" s="23">
        <v>1017926</v>
      </c>
      <c r="F99" s="23">
        <v>5358461</v>
      </c>
      <c r="G99" s="23">
        <v>15562763</v>
      </c>
      <c r="H99" s="23">
        <v>3402747</v>
      </c>
      <c r="I99" s="23">
        <v>33160679</v>
      </c>
      <c r="J99" s="3"/>
    </row>
    <row r="100" spans="1:10" s="4" customFormat="1" ht="20.100000000000001" customHeight="1" x14ac:dyDescent="0.25">
      <c r="B100" s="37" t="s">
        <v>60</v>
      </c>
      <c r="C100" s="23">
        <v>9379966</v>
      </c>
      <c r="D100" s="23">
        <v>207609</v>
      </c>
      <c r="E100" s="23">
        <v>13995330</v>
      </c>
      <c r="F100" s="23">
        <v>2427306</v>
      </c>
      <c r="G100" s="23">
        <v>11435672</v>
      </c>
      <c r="H100" s="23">
        <v>13782905</v>
      </c>
      <c r="I100" s="23">
        <v>51228788</v>
      </c>
      <c r="J100" s="3"/>
    </row>
    <row r="101" spans="1:10" ht="18.95" customHeight="1" x14ac:dyDescent="0.25">
      <c r="B101" s="37" t="s">
        <v>61</v>
      </c>
      <c r="C101" s="23"/>
      <c r="D101" s="23"/>
      <c r="E101" s="23"/>
      <c r="F101" s="23"/>
      <c r="G101" s="23"/>
      <c r="H101" s="23"/>
      <c r="I101" s="23"/>
    </row>
    <row r="102" spans="1:10" s="4" customFormat="1" ht="21" customHeight="1" x14ac:dyDescent="0.25">
      <c r="B102" s="37" t="s">
        <v>62</v>
      </c>
      <c r="C102" s="23">
        <v>1681235</v>
      </c>
      <c r="D102" s="23">
        <v>0</v>
      </c>
      <c r="E102" s="23">
        <v>1194811</v>
      </c>
      <c r="F102" s="23">
        <v>230892</v>
      </c>
      <c r="G102" s="23">
        <v>4746992</v>
      </c>
      <c r="H102" s="23">
        <v>1978762</v>
      </c>
      <c r="I102" s="23">
        <v>9832692</v>
      </c>
    </row>
    <row r="103" spans="1:10" s="26" customFormat="1" ht="18" customHeight="1" x14ac:dyDescent="0.25">
      <c r="B103" s="37" t="s">
        <v>63</v>
      </c>
      <c r="C103" s="23">
        <v>2795479</v>
      </c>
      <c r="D103" s="23">
        <v>22795</v>
      </c>
      <c r="E103" s="23">
        <v>369263</v>
      </c>
      <c r="F103" s="23">
        <v>487477</v>
      </c>
      <c r="G103" s="23">
        <v>5568101</v>
      </c>
      <c r="H103" s="23">
        <v>1095546</v>
      </c>
      <c r="I103" s="23">
        <v>10338661</v>
      </c>
    </row>
    <row r="104" spans="1:10" s="26" customFormat="1" ht="18" customHeight="1" x14ac:dyDescent="0.25">
      <c r="B104" s="37" t="s">
        <v>64</v>
      </c>
      <c r="C104" s="40">
        <v>0</v>
      </c>
      <c r="D104" s="40">
        <v>0</v>
      </c>
      <c r="E104" s="40">
        <v>0</v>
      </c>
      <c r="F104" s="40">
        <v>0</v>
      </c>
      <c r="G104" s="61">
        <v>4682</v>
      </c>
      <c r="H104" s="40">
        <v>14043</v>
      </c>
      <c r="I104" s="23">
        <v>18725</v>
      </c>
    </row>
    <row r="105" spans="1:10" s="26" customFormat="1" ht="18" customHeight="1" x14ac:dyDescent="0.3">
      <c r="B105" s="72"/>
      <c r="C105" s="73"/>
      <c r="D105" s="73"/>
      <c r="E105" s="73"/>
      <c r="F105" s="73"/>
      <c r="G105" s="73"/>
      <c r="H105" s="73"/>
      <c r="I105" s="73"/>
    </row>
    <row r="106" spans="1:10" x14ac:dyDescent="0.2">
      <c r="B106" s="27"/>
    </row>
    <row r="108" spans="1:10" ht="36.75" customHeight="1" x14ac:dyDescent="0.25">
      <c r="A108" s="4"/>
      <c r="B108" s="67" t="s">
        <v>67</v>
      </c>
      <c r="C108" s="67"/>
      <c r="D108" s="67"/>
      <c r="E108" s="67"/>
      <c r="F108" s="67"/>
      <c r="G108" s="67"/>
      <c r="H108" s="67"/>
      <c r="I108" s="67"/>
    </row>
    <row r="109" spans="1:10" ht="32.25" customHeight="1" x14ac:dyDescent="0.25">
      <c r="A109" s="4"/>
      <c r="B109" s="67" t="s">
        <v>116</v>
      </c>
      <c r="C109" s="67"/>
      <c r="D109" s="67"/>
      <c r="E109" s="67"/>
      <c r="F109" s="67"/>
      <c r="G109" s="67"/>
      <c r="H109" s="67"/>
      <c r="I109" s="67"/>
    </row>
    <row r="110" spans="1:10" ht="20.25" x14ac:dyDescent="0.3">
      <c r="A110" s="4"/>
      <c r="B110" s="17"/>
      <c r="C110" s="17"/>
      <c r="D110" s="17"/>
      <c r="E110" s="17"/>
      <c r="F110" s="17"/>
      <c r="G110" s="17"/>
      <c r="H110" s="17"/>
      <c r="I110" s="17"/>
    </row>
    <row r="111" spans="1:10" ht="24" customHeight="1" x14ac:dyDescent="0.3">
      <c r="A111" s="4"/>
      <c r="B111" s="10" t="s">
        <v>68</v>
      </c>
      <c r="C111" s="17"/>
      <c r="D111" s="17"/>
      <c r="E111" s="17"/>
      <c r="F111" s="17"/>
      <c r="G111" s="17"/>
      <c r="H111" s="17"/>
      <c r="I111" s="13" t="s">
        <v>69</v>
      </c>
    </row>
    <row r="112" spans="1:10" ht="20.25" x14ac:dyDescent="0.3">
      <c r="A112" s="4"/>
      <c r="B112" s="14"/>
      <c r="C112" s="17"/>
      <c r="D112" s="17"/>
      <c r="E112" s="17"/>
      <c r="F112" s="17"/>
      <c r="G112" s="17"/>
      <c r="H112" s="17"/>
      <c r="I112" s="6"/>
    </row>
    <row r="113" spans="1:9" ht="21" x14ac:dyDescent="0.35">
      <c r="A113" s="4"/>
      <c r="B113" s="8" t="s">
        <v>70</v>
      </c>
      <c r="C113" s="17"/>
      <c r="D113" s="8" t="s">
        <v>71</v>
      </c>
      <c r="E113" s="8"/>
      <c r="F113" s="8"/>
      <c r="G113" s="6"/>
      <c r="H113" s="12"/>
      <c r="I113" s="41">
        <v>36464</v>
      </c>
    </row>
    <row r="114" spans="1:9" ht="20.25" x14ac:dyDescent="0.3">
      <c r="A114" s="4"/>
      <c r="B114" s="8"/>
      <c r="C114" s="17"/>
      <c r="D114" s="8"/>
      <c r="E114" s="8"/>
      <c r="F114" s="8"/>
      <c r="G114" s="6"/>
      <c r="H114" s="21"/>
      <c r="I114" s="6"/>
    </row>
    <row r="115" spans="1:9" ht="21" x14ac:dyDescent="0.35">
      <c r="A115" s="4"/>
      <c r="B115" s="8" t="s">
        <v>72</v>
      </c>
      <c r="C115" s="17"/>
      <c r="D115" s="8" t="s">
        <v>73</v>
      </c>
      <c r="E115" s="8"/>
      <c r="F115" s="8"/>
      <c r="G115" s="6"/>
      <c r="H115" s="12"/>
      <c r="I115" s="41">
        <v>36525</v>
      </c>
    </row>
    <row r="116" spans="1:9" ht="20.25" x14ac:dyDescent="0.3">
      <c r="A116" s="4"/>
      <c r="B116" s="8"/>
      <c r="C116" s="17"/>
      <c r="D116" s="8"/>
      <c r="E116" s="8"/>
      <c r="F116" s="8"/>
      <c r="G116" s="6"/>
      <c r="H116" s="21"/>
      <c r="I116" s="6"/>
    </row>
    <row r="117" spans="1:9" ht="21" x14ac:dyDescent="0.35">
      <c r="A117" s="4"/>
      <c r="B117" s="8" t="s">
        <v>74</v>
      </c>
      <c r="C117" s="17"/>
      <c r="D117" s="8" t="s">
        <v>75</v>
      </c>
      <c r="E117" s="8"/>
      <c r="F117" s="8"/>
      <c r="G117" s="6"/>
      <c r="H117" s="12"/>
      <c r="I117" s="41">
        <v>36464</v>
      </c>
    </row>
    <row r="118" spans="1:9" ht="20.25" x14ac:dyDescent="0.3">
      <c r="A118" s="4"/>
      <c r="B118" s="8"/>
      <c r="C118" s="17"/>
      <c r="D118" s="8"/>
      <c r="E118" s="8"/>
      <c r="F118" s="8"/>
      <c r="G118" s="6"/>
      <c r="H118" s="21"/>
      <c r="I118" s="41"/>
    </row>
    <row r="119" spans="1:9" ht="21" x14ac:dyDescent="0.35">
      <c r="A119" s="4"/>
      <c r="B119" s="8" t="s">
        <v>76</v>
      </c>
      <c r="C119" s="17"/>
      <c r="D119" s="8" t="s">
        <v>77</v>
      </c>
      <c r="E119" s="8"/>
      <c r="F119" s="8"/>
      <c r="G119" s="6"/>
      <c r="H119" s="12"/>
      <c r="I119" s="41">
        <v>36525</v>
      </c>
    </row>
    <row r="120" spans="1:9" ht="21" x14ac:dyDescent="0.35">
      <c r="A120" s="4"/>
      <c r="B120" s="8"/>
      <c r="C120" s="17"/>
      <c r="D120" s="8"/>
      <c r="E120" s="8"/>
      <c r="F120" s="8"/>
      <c r="G120" s="6"/>
      <c r="H120" s="12"/>
      <c r="I120" s="41"/>
    </row>
    <row r="121" spans="1:9" ht="21" x14ac:dyDescent="0.35">
      <c r="A121" s="4"/>
      <c r="B121" s="8" t="s">
        <v>78</v>
      </c>
      <c r="C121" s="17"/>
      <c r="D121" s="8" t="s">
        <v>79</v>
      </c>
      <c r="E121" s="8"/>
      <c r="F121" s="8"/>
      <c r="G121" s="6"/>
      <c r="H121" s="12"/>
      <c r="I121" s="41">
        <v>38625</v>
      </c>
    </row>
    <row r="122" spans="1:9" ht="21" x14ac:dyDescent="0.35">
      <c r="A122" s="4"/>
      <c r="B122" s="8"/>
      <c r="C122" s="17"/>
      <c r="D122" s="8"/>
      <c r="E122" s="8"/>
      <c r="F122" s="8"/>
      <c r="G122" s="6"/>
      <c r="H122" s="12"/>
      <c r="I122" s="41"/>
    </row>
    <row r="123" spans="1:9" ht="21" x14ac:dyDescent="0.35">
      <c r="A123" s="4"/>
      <c r="B123" s="8" t="s">
        <v>106</v>
      </c>
      <c r="C123" s="17"/>
      <c r="D123" s="8" t="s">
        <v>80</v>
      </c>
      <c r="E123" s="8"/>
      <c r="F123" s="8"/>
      <c r="G123" s="6"/>
      <c r="H123" s="12"/>
      <c r="I123" s="41">
        <v>36525</v>
      </c>
    </row>
    <row r="124" spans="1:9" ht="21" x14ac:dyDescent="0.35">
      <c r="A124" s="4"/>
      <c r="B124" s="8"/>
      <c r="C124" s="17"/>
      <c r="D124" s="8"/>
      <c r="E124" s="8"/>
      <c r="F124" s="8"/>
      <c r="G124" s="6"/>
      <c r="H124" s="12"/>
      <c r="I124" s="41"/>
    </row>
    <row r="125" spans="1:9" ht="21" x14ac:dyDescent="0.35">
      <c r="A125" s="4"/>
      <c r="B125" s="8"/>
      <c r="C125" s="17"/>
      <c r="D125" s="8"/>
      <c r="E125" s="8"/>
      <c r="F125" s="8"/>
      <c r="G125" s="6"/>
      <c r="H125" s="12"/>
      <c r="I125" s="21"/>
    </row>
    <row r="126" spans="1:9" ht="21" x14ac:dyDescent="0.35">
      <c r="A126" s="4"/>
      <c r="B126" s="8"/>
      <c r="C126" s="17"/>
      <c r="D126" s="8"/>
      <c r="E126" s="8"/>
      <c r="F126" s="8"/>
      <c r="G126" s="6"/>
      <c r="H126" s="12"/>
      <c r="I126" s="21"/>
    </row>
    <row r="127" spans="1:9" ht="21" x14ac:dyDescent="0.35">
      <c r="A127" s="4"/>
      <c r="B127" s="15" t="s">
        <v>66</v>
      </c>
      <c r="C127" s="17"/>
      <c r="D127" s="8"/>
      <c r="E127" s="8"/>
      <c r="F127" s="8"/>
      <c r="G127" s="6"/>
      <c r="H127" s="12"/>
      <c r="I127" s="21"/>
    </row>
    <row r="128" spans="1:9" ht="21" x14ac:dyDescent="0.35">
      <c r="A128" s="4"/>
      <c r="B128" s="8"/>
      <c r="C128" s="17"/>
      <c r="D128" s="8"/>
      <c r="E128" s="8"/>
      <c r="F128" s="8"/>
      <c r="G128" s="6"/>
      <c r="H128" s="12"/>
      <c r="I128" s="12"/>
    </row>
    <row r="129" spans="1:34" ht="48" customHeight="1" x14ac:dyDescent="0.3">
      <c r="A129" s="16">
        <v>1</v>
      </c>
      <c r="B129" s="69" t="s">
        <v>81</v>
      </c>
      <c r="C129" s="69"/>
      <c r="D129" s="69"/>
      <c r="E129" s="69"/>
      <c r="F129" s="69"/>
      <c r="G129" s="69"/>
      <c r="H129" s="69"/>
      <c r="I129" s="69"/>
    </row>
    <row r="130" spans="1:34" ht="20.25" x14ac:dyDescent="0.3">
      <c r="A130" s="4"/>
      <c r="B130" s="17"/>
      <c r="C130" s="17"/>
      <c r="D130" s="17"/>
      <c r="E130" s="17"/>
      <c r="F130" s="17"/>
      <c r="G130" s="17"/>
      <c r="H130" s="17"/>
      <c r="I130" s="17"/>
    </row>
    <row r="131" spans="1:34" ht="21.75" customHeight="1" x14ac:dyDescent="0.3">
      <c r="A131" s="9">
        <v>2</v>
      </c>
      <c r="B131" s="11" t="s">
        <v>103</v>
      </c>
      <c r="C131" s="8"/>
      <c r="D131" s="8"/>
      <c r="E131" s="8"/>
      <c r="F131" s="8"/>
      <c r="G131" s="8"/>
      <c r="H131" s="8"/>
      <c r="I131" s="8"/>
    </row>
    <row r="132" spans="1:34" ht="20.25" x14ac:dyDescent="0.3">
      <c r="A132" s="4"/>
      <c r="B132" s="17"/>
      <c r="C132" s="17"/>
      <c r="D132" s="17"/>
      <c r="E132" s="17"/>
      <c r="F132" s="17"/>
      <c r="G132" s="17"/>
      <c r="H132" s="17"/>
      <c r="I132" s="17"/>
    </row>
    <row r="133" spans="1:34" ht="20.25" x14ac:dyDescent="0.3">
      <c r="A133" s="9">
        <v>3</v>
      </c>
      <c r="B133" s="11" t="s">
        <v>104</v>
      </c>
      <c r="C133" s="8"/>
      <c r="D133" s="8"/>
      <c r="E133" s="8"/>
      <c r="F133" s="8"/>
      <c r="G133" s="8"/>
      <c r="H133" s="8"/>
      <c r="I133" s="17"/>
    </row>
    <row r="134" spans="1:34" ht="20.25" x14ac:dyDescent="0.3">
      <c r="A134" s="4"/>
      <c r="B134" s="17"/>
      <c r="C134" s="17"/>
      <c r="D134" s="17"/>
      <c r="E134" s="17"/>
      <c r="F134" s="17"/>
      <c r="G134" s="17"/>
      <c r="H134" s="17"/>
      <c r="I134" s="17"/>
    </row>
    <row r="135" spans="1:34" ht="45" customHeight="1" x14ac:dyDescent="0.3">
      <c r="A135" s="16">
        <v>4</v>
      </c>
      <c r="B135" s="70" t="s">
        <v>100</v>
      </c>
      <c r="C135" s="70"/>
      <c r="D135" s="70"/>
      <c r="E135" s="70"/>
      <c r="F135" s="70"/>
      <c r="G135" s="70"/>
      <c r="H135" s="70"/>
      <c r="I135" s="70"/>
    </row>
    <row r="136" spans="1:34" ht="20.25" x14ac:dyDescent="0.3">
      <c r="A136" s="16"/>
      <c r="B136" s="17"/>
      <c r="C136" s="17"/>
      <c r="D136" s="17"/>
      <c r="E136" s="17"/>
      <c r="F136" s="17"/>
      <c r="G136" s="17"/>
      <c r="H136" s="17"/>
      <c r="I136" s="17"/>
    </row>
    <row r="137" spans="1:34" ht="20.25" customHeight="1" x14ac:dyDescent="0.3">
      <c r="A137" s="9">
        <v>5</v>
      </c>
      <c r="B137" s="70" t="s">
        <v>101</v>
      </c>
      <c r="C137" s="71"/>
      <c r="D137" s="71"/>
      <c r="E137" s="71"/>
      <c r="F137" s="71"/>
      <c r="G137" s="71"/>
      <c r="H137" s="71"/>
      <c r="I137" s="71"/>
    </row>
    <row r="138" spans="1:34" ht="20.25" x14ac:dyDescent="0.3">
      <c r="A138" s="4"/>
      <c r="B138" s="17"/>
      <c r="C138" s="17"/>
      <c r="D138" s="17"/>
      <c r="E138" s="17"/>
      <c r="F138" s="17"/>
      <c r="G138" s="17"/>
      <c r="H138" s="17"/>
      <c r="I138" s="17"/>
    </row>
    <row r="139" spans="1:34" ht="20.25" customHeight="1" x14ac:dyDescent="0.3">
      <c r="A139" s="16">
        <v>6</v>
      </c>
      <c r="B139" s="69" t="s">
        <v>82</v>
      </c>
      <c r="C139" s="69"/>
      <c r="D139" s="69"/>
      <c r="E139" s="69"/>
      <c r="F139" s="69"/>
      <c r="G139" s="69"/>
      <c r="H139" s="69"/>
      <c r="I139" s="69"/>
    </row>
    <row r="140" spans="1:34" ht="20.25" x14ac:dyDescent="0.3">
      <c r="A140" s="4"/>
      <c r="B140" s="17"/>
      <c r="C140" s="17"/>
      <c r="D140" s="17"/>
      <c r="E140" s="17"/>
      <c r="F140" s="17"/>
      <c r="G140" s="17"/>
      <c r="H140" s="17"/>
      <c r="I140" s="17"/>
    </row>
    <row r="141" spans="1:34" ht="63.75" customHeight="1" x14ac:dyDescent="0.2">
      <c r="A141" s="16">
        <v>7</v>
      </c>
      <c r="B141" s="68" t="s">
        <v>102</v>
      </c>
      <c r="C141" s="68"/>
      <c r="D141" s="68"/>
      <c r="E141" s="68"/>
      <c r="F141" s="68"/>
      <c r="G141" s="68"/>
      <c r="H141" s="68"/>
      <c r="I141" s="68"/>
    </row>
    <row r="142" spans="1:34" ht="20.25" x14ac:dyDescent="0.3">
      <c r="A142" s="16"/>
      <c r="B142" s="43"/>
      <c r="C142" s="44"/>
      <c r="D142" s="44"/>
      <c r="E142" s="44"/>
      <c r="F142" s="44"/>
      <c r="G142" s="44"/>
      <c r="H142" s="44"/>
      <c r="I142" s="44"/>
    </row>
    <row r="143" spans="1:34" ht="103.5" customHeight="1" x14ac:dyDescent="0.4">
      <c r="A143" s="16">
        <v>8</v>
      </c>
      <c r="B143" s="66" t="s">
        <v>112</v>
      </c>
      <c r="C143" s="66"/>
      <c r="D143" s="66"/>
      <c r="E143" s="66"/>
      <c r="F143" s="66"/>
      <c r="G143" s="66"/>
      <c r="H143" s="66"/>
      <c r="I143" s="66"/>
      <c r="J143" s="45"/>
      <c r="K143" s="45"/>
      <c r="L143" s="46"/>
      <c r="M143" s="46"/>
      <c r="N143" s="46"/>
      <c r="O143" s="47"/>
      <c r="P143" s="48"/>
      <c r="Q143" s="46"/>
      <c r="R143" s="46"/>
      <c r="S143" s="49"/>
      <c r="T143" s="49"/>
      <c r="U143" s="49"/>
      <c r="V143" s="50"/>
      <c r="W143" s="51"/>
      <c r="X143" s="49"/>
      <c r="Y143" s="49"/>
      <c r="Z143" s="49"/>
      <c r="AA143" s="49"/>
      <c r="AB143" s="49"/>
      <c r="AC143" s="49"/>
      <c r="AD143" s="51"/>
      <c r="AE143" s="49"/>
      <c r="AF143" s="49"/>
      <c r="AG143" s="49"/>
      <c r="AH143" s="49"/>
    </row>
    <row r="144" spans="1:34" ht="23.25" customHeight="1" x14ac:dyDescent="0.2"/>
  </sheetData>
  <sheetProtection sheet="1" objects="1" scenarios="1"/>
  <mergeCells count="13">
    <mergeCell ref="B9:J9"/>
    <mergeCell ref="B10:J10"/>
    <mergeCell ref="B11:J11"/>
    <mergeCell ref="B143:I143"/>
    <mergeCell ref="B108:I108"/>
    <mergeCell ref="B109:I109"/>
    <mergeCell ref="B12:I12"/>
    <mergeCell ref="B141:I141"/>
    <mergeCell ref="B129:I129"/>
    <mergeCell ref="B135:I135"/>
    <mergeCell ref="B137:I137"/>
    <mergeCell ref="B139:I139"/>
    <mergeCell ref="B105:I105"/>
  </mergeCells>
  <pageMargins left="1" right="0.1" top="0.1" bottom="0.1" header="0.1" footer="0.1"/>
  <pageSetup scale="37" orientation="portrait" r:id="rId1"/>
  <headerFooter alignWithMargins="0"/>
  <rowBreaks count="1" manualBreakCount="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vt:lpstr>
      <vt:lpstr>'Commercial Banks'!Print_Area</vt:lpstr>
    </vt:vector>
  </TitlesOfParts>
  <Company>BOJ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2015-05-28T22:41:23Z</cp:lastPrinted>
  <dcterms:created xsi:type="dcterms:W3CDTF">2013-05-29T22:02:01Z</dcterms:created>
  <dcterms:modified xsi:type="dcterms:W3CDTF">2015-06-19T13:58:54Z</dcterms:modified>
</cp:coreProperties>
</file>