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EWS RELEASES\Quarterlies - June 2016\"/>
    </mc:Choice>
  </mc:AlternateContent>
  <bookViews>
    <workbookView xWindow="240" yWindow="165" windowWidth="21075" windowHeight="9915" tabRatio="601"/>
  </bookViews>
  <sheets>
    <sheet name="Commercial Banks " sheetId="3" r:id="rId1"/>
  </sheets>
  <externalReferences>
    <externalReference r:id="rId2"/>
    <externalReference r:id="rId3"/>
    <externalReference r:id="rId4"/>
  </externalReferences>
  <definedNames>
    <definedName name="____FIA2">[1]FIM13!#REF!</definedName>
    <definedName name="___FIA2">[1]FIM13!#REF!</definedName>
    <definedName name="__FIA2">[1]FIM13!#REF!</definedName>
    <definedName name="_FIA2">[1]FIM13!#REF!</definedName>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[1]FIM13!#REF!</definedName>
    <definedName name="_xlnm.Print_Area" localSheetId="0">'Commercial Banks '!$A$1:$J$142</definedName>
    <definedName name="Recover" localSheetId="0">[2]Macro1!$A$110</definedName>
    <definedName name="Recover">[3]Macro1!$A$100</definedName>
    <definedName name="TableName">"Dummy"</definedName>
  </definedNames>
  <calcPr calcId="152511"/>
</workbook>
</file>

<file path=xl/calcChain.xml><?xml version="1.0" encoding="utf-8"?>
<calcChain xmlns="http://schemas.openxmlformats.org/spreadsheetml/2006/main">
  <c r="I83" i="3" l="1"/>
  <c r="H67" i="3"/>
  <c r="G67" i="3"/>
  <c r="F67" i="3"/>
  <c r="E67" i="3"/>
  <c r="D67" i="3"/>
  <c r="C67" i="3"/>
  <c r="H47" i="3"/>
  <c r="G47" i="3"/>
  <c r="F47" i="3"/>
  <c r="E47" i="3"/>
  <c r="I88" i="3" l="1"/>
  <c r="I89" i="3"/>
  <c r="I90" i="3"/>
  <c r="I91" i="3"/>
  <c r="I92" i="3"/>
  <c r="I93" i="3"/>
  <c r="I94" i="3"/>
  <c r="I95" i="3"/>
  <c r="I96" i="3"/>
  <c r="I97" i="3"/>
  <c r="I99" i="3"/>
  <c r="I100" i="3"/>
  <c r="I101" i="3"/>
  <c r="I87" i="3"/>
  <c r="I78" i="3"/>
  <c r="I79" i="3"/>
  <c r="I80" i="3"/>
  <c r="I81" i="3"/>
  <c r="I77" i="3"/>
  <c r="I74" i="3"/>
  <c r="I75" i="3"/>
  <c r="I73" i="3"/>
  <c r="I67" i="3"/>
  <c r="D47" i="3"/>
  <c r="C47" i="3"/>
  <c r="I47" i="3" s="1"/>
  <c r="C84" i="3" l="1"/>
  <c r="D84" i="3"/>
  <c r="E84" i="3"/>
  <c r="F84" i="3"/>
  <c r="G84" i="3"/>
  <c r="H84" i="3"/>
  <c r="I66" i="3"/>
  <c r="I65" i="3"/>
  <c r="I64" i="3"/>
  <c r="I63" i="3"/>
  <c r="I62" i="3"/>
  <c r="I60" i="3"/>
  <c r="I59" i="3"/>
  <c r="I58" i="3"/>
  <c r="I56" i="3"/>
  <c r="I55" i="3"/>
  <c r="I54" i="3"/>
  <c r="I53" i="3"/>
  <c r="I52" i="3"/>
  <c r="I50" i="3"/>
  <c r="I46" i="3"/>
  <c r="I45" i="3"/>
  <c r="I44" i="3"/>
  <c r="I42" i="3"/>
  <c r="I41" i="3"/>
  <c r="I40" i="3"/>
  <c r="I39" i="3"/>
  <c r="I38" i="3"/>
  <c r="I36" i="3"/>
  <c r="I35" i="3"/>
  <c r="I34" i="3"/>
  <c r="I33" i="3"/>
  <c r="I32" i="3"/>
  <c r="I30" i="3"/>
  <c r="I29" i="3"/>
  <c r="I26" i="3"/>
  <c r="I25" i="3"/>
  <c r="I24" i="3"/>
  <c r="I23" i="3"/>
  <c r="I22" i="3"/>
  <c r="I84" i="3" l="1"/>
  <c r="H69" i="3"/>
  <c r="G69" i="3"/>
  <c r="F69" i="3"/>
  <c r="E69" i="3"/>
  <c r="D69" i="3"/>
  <c r="C69" i="3"/>
  <c r="I69" i="3" l="1"/>
</calcChain>
</file>

<file path=xl/sharedStrings.xml><?xml version="1.0" encoding="utf-8"?>
<sst xmlns="http://schemas.openxmlformats.org/spreadsheetml/2006/main" count="121" uniqueCount="117">
  <si>
    <t>Notes:</t>
  </si>
  <si>
    <t>UNAUDITED</t>
  </si>
  <si>
    <t>ASSETS AND LIABILITIES OF COMMERCIAL BANKS</t>
  </si>
  <si>
    <t>J$'000</t>
  </si>
  <si>
    <t>BNS</t>
  </si>
  <si>
    <t xml:space="preserve">CBNA </t>
  </si>
  <si>
    <r>
      <t>FGB</t>
    </r>
    <r>
      <rPr>
        <b/>
        <sz val="13"/>
        <color indexed="14"/>
        <rFont val="Arial"/>
        <family val="2"/>
      </rPr>
      <t/>
    </r>
  </si>
  <si>
    <t xml:space="preserve">NCB </t>
  </si>
  <si>
    <t>SBJL</t>
  </si>
  <si>
    <t>TOTAL</t>
  </si>
  <si>
    <t>ASSETS</t>
  </si>
  <si>
    <t>Cash and Bank Balances:</t>
  </si>
  <si>
    <t xml:space="preserve">    Notes and Coins</t>
  </si>
  <si>
    <t xml:space="preserve">    Due From Bank of Jamaica</t>
  </si>
  <si>
    <t xml:space="preserve">    Due From Commercial Banks in Ja. </t>
  </si>
  <si>
    <t xml:space="preserve">    Due From Other Deposit Taking Fin. Insts. in Ja.</t>
  </si>
  <si>
    <t xml:space="preserve">    Due From Overseas Banks &amp; Fin. Insts.</t>
  </si>
  <si>
    <t>Investments:</t>
  </si>
  <si>
    <t xml:space="preserve">   Jamaica Government Securities</t>
  </si>
  <si>
    <t/>
  </si>
  <si>
    <t xml:space="preserve">       Domestic Currency</t>
  </si>
  <si>
    <t xml:space="preserve">       Foreign Currency</t>
  </si>
  <si>
    <t xml:space="preserve">   Bank of Jamaica Securities</t>
  </si>
  <si>
    <t xml:space="preserve">   Foreign Securities</t>
  </si>
  <si>
    <t xml:space="preserve">  Securities Purchased with a view to Resale</t>
  </si>
  <si>
    <t xml:space="preserve">      From Bank of Jamaica</t>
  </si>
  <si>
    <t xml:space="preserve">      Other Counter Parties</t>
  </si>
  <si>
    <t>Loans, Advances &amp; Discounts (net of prov)</t>
  </si>
  <si>
    <t>Accounts Receivable (net of prov)</t>
  </si>
  <si>
    <t>Fixed Assets (net of Depreciation)</t>
  </si>
  <si>
    <t>Other Assets</t>
  </si>
  <si>
    <t xml:space="preserve">    Items in Course of Collection</t>
  </si>
  <si>
    <t xml:space="preserve">    Other</t>
  </si>
  <si>
    <t>TOTAL ASSETS</t>
  </si>
  <si>
    <t>LIABILITIES</t>
  </si>
  <si>
    <t>Deposits</t>
  </si>
  <si>
    <t>Borrowings:</t>
  </si>
  <si>
    <t xml:space="preserve">    Due To Bank of Jamaica</t>
  </si>
  <si>
    <t xml:space="preserve">    Due To Specialised Institutions</t>
  </si>
  <si>
    <t xml:space="preserve">    Due To Other Fin. Insts. in Ja.</t>
  </si>
  <si>
    <t xml:space="preserve">    Securities Sold Under Repurchase Agreement</t>
  </si>
  <si>
    <t xml:space="preserve">      To Bank of Jamaica</t>
  </si>
  <si>
    <t xml:space="preserve">      To Other Counter Parties</t>
  </si>
  <si>
    <t>Sundry Current Liabilities:</t>
  </si>
  <si>
    <t>Items In The Course of Payments</t>
  </si>
  <si>
    <t>Interest Accrued</t>
  </si>
  <si>
    <t>Accounts Payable</t>
  </si>
  <si>
    <t>Other</t>
  </si>
  <si>
    <t>Contingent Accounts (Accepts., Guarantees &amp; L/Cs as per contra)</t>
  </si>
  <si>
    <t>TOTAL LIABILITIES</t>
  </si>
  <si>
    <t>Excess / (Shortfall) of Assets over Liabilities</t>
  </si>
  <si>
    <t>REPRESENTED BY:</t>
  </si>
  <si>
    <t>Paid Up Capital:</t>
  </si>
  <si>
    <t xml:space="preserve">   Ordinary Shares</t>
  </si>
  <si>
    <t xml:space="preserve">   Qualifying Preference Shares</t>
  </si>
  <si>
    <t xml:space="preserve">   Non-Qualifying Preference Shares</t>
  </si>
  <si>
    <t>Reserves:</t>
  </si>
  <si>
    <t xml:space="preserve">    Statutory Reserve Fund</t>
  </si>
  <si>
    <t xml:space="preserve">    Retained Earnings Reserve Fund </t>
  </si>
  <si>
    <t xml:space="preserve">    Other Reserves</t>
  </si>
  <si>
    <t>Prior Years' Earnings/(Deficits)</t>
  </si>
  <si>
    <t xml:space="preserve">Unappropriated Profits/(Losses)  </t>
  </si>
  <si>
    <t>TOTAL CAPITAL</t>
  </si>
  <si>
    <t>MEMORANDA ITEMS</t>
  </si>
  <si>
    <t>Foreign Currency Loans</t>
  </si>
  <si>
    <t xml:space="preserve">    Funding by Specialised Institutions</t>
  </si>
  <si>
    <t xml:space="preserve">    Other Funding Sources</t>
  </si>
  <si>
    <t>Foreign Currency Deposits</t>
  </si>
  <si>
    <t>Repos on behalf of or for on trading to clients</t>
  </si>
  <si>
    <t>Fund under Management</t>
  </si>
  <si>
    <t>Investments in Connected Parties</t>
  </si>
  <si>
    <t>Credits To Connected Parties</t>
  </si>
  <si>
    <t>Other Bals. Due From Connected Parties</t>
  </si>
  <si>
    <t xml:space="preserve">Deposits Due To Connected Parties </t>
  </si>
  <si>
    <t>Other Bals. Due To Connected Parties</t>
  </si>
  <si>
    <t>Provision For Loan Losses</t>
  </si>
  <si>
    <t xml:space="preserve">   As Per IFRS Requirement </t>
  </si>
  <si>
    <t xml:space="preserve">   Additional Prudential Reserves</t>
  </si>
  <si>
    <t xml:space="preserve"> Provisions For Other Losses</t>
  </si>
  <si>
    <t>PUBLISHED PURSUANT TO SECTION 64(f) OF THE BANKING SERVICES ACT</t>
  </si>
  <si>
    <t>These balances are taken from unaudited prudential returns submitted by the following banks</t>
  </si>
  <si>
    <t>to the Bank of Jamaica and have been attested to by the respective managements as reflecting</t>
  </si>
  <si>
    <t>a true and fair representation of the affairs and condition of the banks at the reporting date.</t>
  </si>
  <si>
    <t>The Bank of Jamaica does not in any way certify the accuracy or otherwise of the balances reported by the respective banks.</t>
  </si>
  <si>
    <t>FirstCaribbean Int'l Bank (Ja)</t>
  </si>
  <si>
    <t xml:space="preserve">  Other Public Sector Securities</t>
  </si>
  <si>
    <t xml:space="preserve">  Other Local Securities (net of prov)</t>
  </si>
  <si>
    <r>
      <t xml:space="preserve"> </t>
    </r>
    <r>
      <rPr>
        <sz val="14.5"/>
        <color indexed="8"/>
        <rFont val="Arial"/>
        <family val="2"/>
      </rPr>
      <t xml:space="preserve">   Due To Commercial Banks in Ja.</t>
    </r>
  </si>
  <si>
    <r>
      <t xml:space="preserve">    Due To Overseas Banks &amp; Financial Insts</t>
    </r>
    <r>
      <rPr>
        <b/>
        <vertAlign val="superscript"/>
        <sz val="14.5"/>
        <color indexed="10"/>
        <rFont val="Arial"/>
        <family val="2"/>
      </rPr>
      <t xml:space="preserve"> </t>
    </r>
  </si>
  <si>
    <r>
      <t xml:space="preserve">    Other Borrowings</t>
    </r>
    <r>
      <rPr>
        <b/>
        <vertAlign val="superscript"/>
        <sz val="14.5"/>
        <color indexed="14"/>
        <rFont val="Arial"/>
        <family val="2"/>
      </rPr>
      <t xml:space="preserve"> </t>
    </r>
  </si>
  <si>
    <t xml:space="preserve">    Revaluation Reserves  Arising From Fair Value Accounting </t>
  </si>
  <si>
    <t xml:space="preserve">    Other Revaluation Reserves</t>
  </si>
  <si>
    <t xml:space="preserve">NOTES TO THE STATEMENT OF UNAUDITED ASSETS AND LIABILITIES OF COMMERCIAL BANKS </t>
  </si>
  <si>
    <t>KEY TO COMMERCIAL BANKS</t>
  </si>
  <si>
    <t>FINANCIAL YEAR END</t>
  </si>
  <si>
    <t>B.N.S.</t>
  </si>
  <si>
    <t>Bank of Nova Scotia Jamaica Limited</t>
  </si>
  <si>
    <t>CBNA</t>
  </si>
  <si>
    <t>Citibank N.A.</t>
  </si>
  <si>
    <t>FirstCaribbean Int'l  Bank (Ja.)</t>
  </si>
  <si>
    <t xml:space="preserve">FirstCaribbean International Bank (Jamaica) Limited </t>
  </si>
  <si>
    <t xml:space="preserve">F.G.B. </t>
  </si>
  <si>
    <t>First Global Bank Limited</t>
  </si>
  <si>
    <t xml:space="preserve">N.C.B. </t>
  </si>
  <si>
    <t>National Commercial Bank Jamaica Limited</t>
  </si>
  <si>
    <t>Sagicor Bank Jamaica  Limited</t>
  </si>
  <si>
    <t>In accordance with the March 2002 legislation, with the exception of permissible Trust activities as provided under statute, all managed funds/trading-book activities have been transferred to a separate legal entity.</t>
  </si>
  <si>
    <t xml:space="preserve"> 'Credit Facilities to Connected Parties' include loans, advances, comfort letters, standby and Commercial Letters of Credit, Guarantees etc.</t>
  </si>
  <si>
    <t xml:space="preserve"> 'Other Balances due from Connected Parties' include interest and other receivables, placements, Guarantees, Letters of Credit, etc.</t>
  </si>
  <si>
    <t>In July 2002, Jamaica adopted the International Financial Reporting Standards (IFRS).  The above financial statements have reportedly been produced in line with these requirements.</t>
  </si>
  <si>
    <t>Fluctuations in market value of 'available for sale' assets are accounted for in 'Revaluation Reserves Arising From Fair Value Accounting' until realized.</t>
  </si>
  <si>
    <r>
      <t xml:space="preserve">SBJL </t>
    </r>
    <r>
      <rPr>
        <b/>
        <vertAlign val="superscript"/>
        <sz val="16"/>
        <color rgb="FFFF0000"/>
        <rFont val="Arial"/>
        <family val="2"/>
      </rPr>
      <t>A</t>
    </r>
  </si>
  <si>
    <t>Qualifying Preference Shares represent preference shares included in the computation of Capital Base (See note 3 on the prudential indicators).</t>
  </si>
  <si>
    <r>
      <rPr>
        <b/>
        <i/>
        <vertAlign val="superscript"/>
        <sz val="16"/>
        <color indexed="10"/>
        <rFont val="Arial"/>
        <family val="2"/>
      </rPr>
      <t>A</t>
    </r>
    <r>
      <rPr>
        <b/>
        <i/>
        <sz val="16"/>
        <color indexed="39"/>
        <rFont val="Arial"/>
        <family val="2"/>
      </rPr>
      <t>Pursuant to a court approved Scheme of Arrangement effected December 2015, SBJL's authorized share capital was restructured to, among others, facilitate the elimination of accumulated deficit and the simplification of the bank's capital structure.</t>
    </r>
  </si>
  <si>
    <t>AS AT 30 JUNE 2016</t>
  </si>
  <si>
    <t>News Release</t>
  </si>
  <si>
    <t>16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</si>
</sst>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0.0%"/>
    <numFmt numFmtId="166" formatCode="d\ \ mmmm\ "/>
    <numFmt numFmtId="167" formatCode="_-* #,##0.00_-;\-* #,##0.00_-;_-* &quot;-&quot;??_-;_-@_-"/>
    <numFmt numFmtId="168" formatCode="[$-409]mmmm\-yy;@"/>
  </numFmts>
  <fonts count="76" x14ac:knownFonts="1">
    <font>
      <sz val="10"/>
      <name val="Arial"/>
    </font>
    <font>
      <b/>
      <sz val="14"/>
      <name val="Arial"/>
      <family val="2"/>
    </font>
    <font>
      <sz val="10"/>
      <name val="Arial"/>
      <family val="2"/>
    </font>
    <font>
      <b/>
      <sz val="16"/>
      <color indexed="10"/>
      <name val="Arial"/>
      <family val="2"/>
    </font>
    <font>
      <sz val="14"/>
      <name val="Arial"/>
      <family val="2"/>
    </font>
    <font>
      <sz val="12"/>
      <name val="Arial"/>
      <family val="2"/>
    </font>
    <font>
      <sz val="14"/>
      <color indexed="8"/>
      <name val="Arial"/>
      <family val="2"/>
    </font>
    <font>
      <sz val="13"/>
      <name val="Arial"/>
      <family val="2"/>
    </font>
    <font>
      <b/>
      <sz val="16"/>
      <name val="Arial"/>
      <family val="2"/>
    </font>
    <font>
      <sz val="16"/>
      <color indexed="12"/>
      <name val="Arial"/>
      <family val="2"/>
    </font>
    <font>
      <sz val="16"/>
      <name val="Arial"/>
      <family val="2"/>
    </font>
    <font>
      <sz val="10"/>
      <name val="Arial"/>
      <family val="2"/>
    </font>
    <font>
      <b/>
      <sz val="13"/>
      <name val="Arial"/>
      <family val="2"/>
    </font>
    <font>
      <b/>
      <sz val="13"/>
      <color indexed="14"/>
      <name val="Arial"/>
      <family val="2"/>
    </font>
    <font>
      <sz val="14.5"/>
      <name val="Arial"/>
      <family val="2"/>
    </font>
    <font>
      <b/>
      <sz val="14.5"/>
      <name val="Arial"/>
      <family val="2"/>
    </font>
    <font>
      <sz val="14.5"/>
      <color indexed="8"/>
      <name val="Arial"/>
      <family val="2"/>
    </font>
    <font>
      <sz val="10"/>
      <color indexed="12"/>
      <name val="Arial"/>
      <family val="2"/>
    </font>
    <font>
      <b/>
      <sz val="15"/>
      <name val="Arial"/>
      <family val="2"/>
    </font>
    <font>
      <b/>
      <sz val="17"/>
      <name val="Arial"/>
      <family val="2"/>
    </font>
    <font>
      <sz val="17"/>
      <name val="Arial"/>
      <family val="2"/>
    </font>
    <font>
      <b/>
      <vertAlign val="superscript"/>
      <sz val="14.5"/>
      <color indexed="14"/>
      <name val="Arial"/>
      <family val="2"/>
    </font>
    <font>
      <b/>
      <vertAlign val="superscript"/>
      <sz val="14.5"/>
      <color indexed="10"/>
      <name val="Arial"/>
      <family val="2"/>
    </font>
    <font>
      <sz val="14.5"/>
      <color indexed="10"/>
      <name val="Arial"/>
      <family val="2"/>
    </font>
    <font>
      <b/>
      <sz val="16"/>
      <color indexed="18"/>
      <name val="Arial"/>
      <family val="2"/>
    </font>
    <font>
      <b/>
      <u/>
      <sz val="16"/>
      <color indexed="14"/>
      <name val="Arial"/>
      <family val="2"/>
    </font>
    <font>
      <b/>
      <sz val="16"/>
      <color indexed="14"/>
      <name val="Arial"/>
      <family val="2"/>
    </font>
    <font>
      <b/>
      <sz val="12"/>
      <name val="Arial"/>
      <family val="2"/>
    </font>
    <font>
      <b/>
      <vertAlign val="superscript"/>
      <sz val="21"/>
      <color indexed="10"/>
      <name val="Arial"/>
      <family val="2"/>
    </font>
    <font>
      <sz val="21"/>
      <name val="Arial"/>
      <family val="2"/>
    </font>
    <font>
      <sz val="21"/>
      <color indexed="8"/>
      <name val="Arial"/>
      <family val="2"/>
    </font>
    <font>
      <sz val="12"/>
      <color indexed="8"/>
      <name val="Calibri"/>
      <family val="2"/>
    </font>
    <font>
      <sz val="12"/>
      <color indexed="20"/>
      <name val="Calibri"/>
      <family val="2"/>
    </font>
    <font>
      <b/>
      <sz val="12"/>
      <color indexed="52"/>
      <name val="Calibri"/>
      <family val="2"/>
    </font>
    <font>
      <b/>
      <sz val="12"/>
      <color indexed="9"/>
      <name val="Calibri"/>
      <family val="2"/>
    </font>
    <font>
      <sz val="11"/>
      <color indexed="8"/>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sz val="10.45"/>
      <color indexed="12"/>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0"/>
      <name val="Tahoma"/>
      <family val="2"/>
    </font>
    <font>
      <b/>
      <sz val="18"/>
      <color indexed="62"/>
      <name val="Cambria"/>
      <family val="2"/>
    </font>
    <font>
      <sz val="12"/>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6"/>
      <color rgb="FFFF0000"/>
      <name val="Arial"/>
      <family val="2"/>
    </font>
    <font>
      <sz val="17"/>
      <name val="Calibri"/>
      <family val="2"/>
      <scheme val="minor"/>
    </font>
    <font>
      <b/>
      <sz val="17"/>
      <name val="Calibri"/>
      <family val="2"/>
      <scheme val="minor"/>
    </font>
    <font>
      <b/>
      <sz val="14.5"/>
      <color theme="1"/>
      <name val="Arial"/>
      <family val="2"/>
    </font>
    <font>
      <sz val="16"/>
      <name val="Calibri"/>
      <family val="2"/>
      <scheme val="minor"/>
    </font>
    <font>
      <b/>
      <i/>
      <sz val="16"/>
      <color rgb="FF0000FF"/>
      <name val="Arial"/>
      <family val="2"/>
    </font>
    <font>
      <b/>
      <i/>
      <vertAlign val="superscript"/>
      <sz val="16"/>
      <color indexed="10"/>
      <name val="Arial"/>
      <family val="2"/>
    </font>
    <font>
      <b/>
      <i/>
      <sz val="16"/>
      <color indexed="39"/>
      <name val="Arial"/>
      <family val="2"/>
    </font>
    <font>
      <b/>
      <vertAlign val="superscript"/>
      <sz val="16"/>
      <color rgb="FFFF0000"/>
      <name val="Arial"/>
      <family val="2"/>
    </font>
    <font>
      <b/>
      <sz val="12"/>
      <color rgb="FF0070C0"/>
      <name val="Arial"/>
      <family val="2"/>
    </font>
  </fonts>
  <fills count="45">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99">
    <xf numFmtId="0" fontId="0" fillId="0" borderId="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31" fillId="2"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31" fillId="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31" fillId="4"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31" fillId="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31" fillId="6"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31" fillId="7"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31" fillId="2"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31" fillId="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31" fillId="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31" fillId="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31" fillId="8"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31" fillId="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9"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9"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9"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9"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9"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9"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9"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49"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9"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9"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9"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32" fillId="3" borderId="0" applyNumberFormat="0" applyBorder="0" applyAlignment="0" applyProtection="0"/>
    <xf numFmtId="0" fontId="51" fillId="38" borderId="10" applyNumberFormat="0" applyAlignment="0" applyProtection="0"/>
    <xf numFmtId="0" fontId="33" fillId="9" borderId="1" applyNumberFormat="0" applyAlignment="0" applyProtection="0"/>
    <xf numFmtId="0" fontId="52" fillId="39" borderId="11" applyNumberFormat="0" applyAlignment="0" applyProtection="0"/>
    <xf numFmtId="0" fontId="34" fillId="10" borderId="2"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40" borderId="0" applyNumberFormat="0" applyBorder="0" applyAlignment="0" applyProtection="0"/>
    <xf numFmtId="0" fontId="36" fillId="5" borderId="0" applyNumberFormat="0" applyBorder="0" applyAlignment="0" applyProtection="0"/>
    <xf numFmtId="0" fontId="55" fillId="0" borderId="12" applyNumberFormat="0" applyFill="0" applyAlignment="0" applyProtection="0"/>
    <xf numFmtId="0" fontId="37" fillId="0" borderId="3" applyNumberFormat="0" applyFill="0" applyAlignment="0" applyProtection="0"/>
    <xf numFmtId="0" fontId="56" fillId="0" borderId="13" applyNumberFormat="0" applyFill="0" applyAlignment="0" applyProtection="0"/>
    <xf numFmtId="0" fontId="38" fillId="0" borderId="4" applyNumberFormat="0" applyFill="0" applyAlignment="0" applyProtection="0"/>
    <xf numFmtId="0" fontId="57" fillId="0" borderId="14" applyNumberFormat="0" applyFill="0" applyAlignment="0" applyProtection="0"/>
    <xf numFmtId="0" fontId="39" fillId="0" borderId="5" applyNumberFormat="0" applyFill="0" applyAlignment="0" applyProtection="0"/>
    <xf numFmtId="0" fontId="57"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58" fillId="41" borderId="10" applyNumberFormat="0" applyAlignment="0" applyProtection="0"/>
    <xf numFmtId="0" fontId="41" fillId="7" borderId="1" applyNumberFormat="0" applyAlignment="0" applyProtection="0"/>
    <xf numFmtId="0" fontId="59" fillId="0" borderId="15" applyNumberFormat="0" applyFill="0" applyAlignment="0" applyProtection="0"/>
    <xf numFmtId="0" fontId="42" fillId="0" borderId="6" applyNumberFormat="0" applyFill="0" applyAlignment="0" applyProtection="0"/>
    <xf numFmtId="0" fontId="60" fillId="42" borderId="0" applyNumberFormat="0" applyBorder="0" applyAlignment="0" applyProtection="0"/>
    <xf numFmtId="0" fontId="43" fillId="11" borderId="0" applyNumberFormat="0" applyBorder="0" applyAlignment="0" applyProtection="0"/>
    <xf numFmtId="0" fontId="2" fillId="0" borderId="0"/>
    <xf numFmtId="0" fontId="48" fillId="0" borderId="0"/>
    <xf numFmtId="0" fontId="2" fillId="0" borderId="0"/>
    <xf numFmtId="0" fontId="48" fillId="0" borderId="0"/>
    <xf numFmtId="0" fontId="48" fillId="0" borderId="0"/>
    <xf numFmtId="0" fontId="48" fillId="0" borderId="0"/>
    <xf numFmtId="0" fontId="48" fillId="0" borderId="0"/>
    <xf numFmtId="0" fontId="2" fillId="0" borderId="0"/>
    <xf numFmtId="0" fontId="48" fillId="0" borderId="0"/>
    <xf numFmtId="0" fontId="2" fillId="0" borderId="0"/>
    <xf numFmtId="0" fontId="2" fillId="0" borderId="0"/>
    <xf numFmtId="0" fontId="2" fillId="0" borderId="0"/>
    <xf numFmtId="0" fontId="2" fillId="0" borderId="0"/>
    <xf numFmtId="0" fontId="5" fillId="0" borderId="0"/>
    <xf numFmtId="0" fontId="48" fillId="0" borderId="0"/>
    <xf numFmtId="0" fontId="48" fillId="0" borderId="0"/>
    <xf numFmtId="0" fontId="48" fillId="0" borderId="0"/>
    <xf numFmtId="0" fontId="48" fillId="0" borderId="0"/>
    <xf numFmtId="0" fontId="48" fillId="0" borderId="0"/>
    <xf numFmtId="0" fontId="2" fillId="0" borderId="0"/>
    <xf numFmtId="0" fontId="48" fillId="0" borderId="0"/>
    <xf numFmtId="0" fontId="5" fillId="0" borderId="0"/>
    <xf numFmtId="0" fontId="48" fillId="0" borderId="0"/>
    <xf numFmtId="0" fontId="5" fillId="0" borderId="0"/>
    <xf numFmtId="0" fontId="5" fillId="0" borderId="0"/>
    <xf numFmtId="0" fontId="2" fillId="0" borderId="0"/>
    <xf numFmtId="0" fontId="48" fillId="0" borderId="0"/>
    <xf numFmtId="0" fontId="2" fillId="0" borderId="0"/>
    <xf numFmtId="0" fontId="48" fillId="0" borderId="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35"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35"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48" fillId="43" borderId="16" applyNumberFormat="0" applyFont="0" applyAlignment="0" applyProtection="0"/>
    <xf numFmtId="0" fontId="2" fillId="12" borderId="7" applyNumberFormat="0" applyFont="0" applyAlignment="0" applyProtection="0"/>
    <xf numFmtId="0" fontId="61" fillId="38" borderId="17" applyNumberFormat="0" applyAlignment="0" applyProtection="0"/>
    <xf numFmtId="0" fontId="44" fillId="9"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62" fillId="0" borderId="0" applyNumberFormat="0" applyBorder="0" applyAlignment="0"/>
    <xf numFmtId="0" fontId="63" fillId="0" borderId="0" applyNumberFormat="0" applyFill="0" applyBorder="0" applyAlignment="0" applyProtection="0"/>
    <xf numFmtId="0" fontId="46" fillId="0" borderId="0" applyNumberFormat="0" applyFill="0" applyBorder="0" applyAlignment="0" applyProtection="0"/>
    <xf numFmtId="0" fontId="2" fillId="0" borderId="18" applyNumberFormat="0" applyFill="0" applyAlignment="0" applyProtection="0"/>
    <xf numFmtId="0" fontId="2" fillId="0" borderId="18" applyNumberFormat="0" applyFill="0" applyAlignment="0" applyProtection="0"/>
    <xf numFmtId="0" fontId="64" fillId="0" borderId="18" applyNumberFormat="0" applyFill="0" applyAlignment="0" applyProtection="0"/>
    <xf numFmtId="0" fontId="2"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5" fillId="0" borderId="0" applyNumberFormat="0" applyFill="0" applyBorder="0" applyAlignment="0" applyProtection="0"/>
    <xf numFmtId="0" fontId="47" fillId="0" borderId="0" applyNumberFormat="0" applyFill="0" applyBorder="0" applyAlignment="0" applyProtection="0"/>
  </cellStyleXfs>
  <cellXfs count="74">
    <xf numFmtId="0" fontId="0" fillId="0" borderId="0" xfId="0"/>
    <xf numFmtId="0" fontId="5" fillId="0" borderId="0" xfId="0" applyFont="1"/>
    <xf numFmtId="0" fontId="2" fillId="0" borderId="0" xfId="326" applyFill="1"/>
    <xf numFmtId="0" fontId="66" fillId="0" borderId="0" xfId="326" applyFont="1" applyFill="1"/>
    <xf numFmtId="0" fontId="1" fillId="0" borderId="0" xfId="326" applyFont="1" applyFill="1" applyAlignment="1">
      <alignment horizontal="center"/>
    </xf>
    <xf numFmtId="0" fontId="67" fillId="0" borderId="0" xfId="326" applyFont="1" applyFill="1" applyAlignment="1">
      <alignment horizontal="left"/>
    </xf>
    <xf numFmtId="0" fontId="67" fillId="0" borderId="0" xfId="326" applyFont="1" applyFill="1"/>
    <xf numFmtId="0" fontId="19" fillId="0" borderId="0" xfId="326" applyFont="1" applyFill="1" applyAlignment="1">
      <alignment horizontal="center"/>
    </xf>
    <xf numFmtId="0" fontId="67" fillId="0" borderId="0" xfId="326" applyFont="1" applyFill="1" applyAlignment="1"/>
    <xf numFmtId="0" fontId="67" fillId="0" borderId="0" xfId="326" applyFont="1" applyAlignment="1"/>
    <xf numFmtId="0" fontId="68" fillId="0" borderId="0" xfId="326" applyFont="1" applyFill="1" applyAlignment="1"/>
    <xf numFmtId="0" fontId="20" fillId="0" borderId="0" xfId="326" applyFont="1" applyFill="1"/>
    <xf numFmtId="0" fontId="12" fillId="0" borderId="0" xfId="326" applyFont="1" applyFill="1" applyAlignment="1">
      <alignment horizontal="centerContinuous"/>
    </xf>
    <xf numFmtId="0" fontId="8" fillId="0" borderId="0" xfId="326" applyFont="1" applyFill="1" applyAlignment="1">
      <alignment horizontal="center"/>
    </xf>
    <xf numFmtId="0" fontId="7" fillId="0" borderId="0" xfId="326" applyFont="1" applyFill="1"/>
    <xf numFmtId="0" fontId="4" fillId="0" borderId="0" xfId="326" applyFont="1" applyFill="1"/>
    <xf numFmtId="0" fontId="1" fillId="0" borderId="0" xfId="326" applyFont="1" applyFill="1" applyAlignment="1">
      <alignment horizontal="right" wrapText="1"/>
    </xf>
    <xf numFmtId="0" fontId="8" fillId="0" borderId="0" xfId="326" applyFont="1" applyFill="1" applyAlignment="1">
      <alignment horizontal="center" wrapText="1"/>
    </xf>
    <xf numFmtId="0" fontId="15" fillId="0" borderId="0" xfId="326" applyFont="1" applyFill="1"/>
    <xf numFmtId="38" fontId="4" fillId="0" borderId="0" xfId="326" applyNumberFormat="1" applyFont="1" applyFill="1"/>
    <xf numFmtId="38" fontId="4" fillId="0" borderId="0" xfId="326" applyNumberFormat="1" applyFont="1" applyFill="1" applyAlignment="1">
      <alignment horizontal="right"/>
    </xf>
    <xf numFmtId="0" fontId="14" fillId="0" borderId="0" xfId="326" applyFont="1" applyFill="1"/>
    <xf numFmtId="38" fontId="14" fillId="0" borderId="0" xfId="326" applyNumberFormat="1" applyFont="1" applyFill="1"/>
    <xf numFmtId="0" fontId="14" fillId="0" borderId="0" xfId="326" applyFont="1" applyFill="1" applyAlignment="1">
      <alignment vertical="center" wrapText="1"/>
    </xf>
    <xf numFmtId="38" fontId="15" fillId="0" borderId="9" xfId="326" applyNumberFormat="1" applyFont="1" applyFill="1" applyBorder="1"/>
    <xf numFmtId="164" fontId="4" fillId="0" borderId="0" xfId="379" applyNumberFormat="1" applyFont="1" applyFill="1"/>
    <xf numFmtId="0" fontId="69" fillId="0" borderId="0" xfId="326" applyFont="1" applyFill="1"/>
    <xf numFmtId="0" fontId="6" fillId="0" borderId="0" xfId="326" applyFont="1" applyFill="1"/>
    <xf numFmtId="0" fontId="6" fillId="44" borderId="0" xfId="326" applyFont="1" applyFill="1"/>
    <xf numFmtId="0" fontId="21" fillId="0" borderId="0" xfId="326" applyFont="1" applyFill="1"/>
    <xf numFmtId="0" fontId="14" fillId="0" borderId="0" xfId="326" applyFont="1" applyFill="1" applyAlignment="1">
      <alignment horizontal="left" indent="2"/>
    </xf>
    <xf numFmtId="164" fontId="14" fillId="0" borderId="0" xfId="371" applyNumberFormat="1" applyFont="1" applyFill="1"/>
    <xf numFmtId="38" fontId="23" fillId="0" borderId="0" xfId="326" applyNumberFormat="1" applyFont="1" applyFill="1"/>
    <xf numFmtId="0" fontId="17" fillId="0" borderId="0" xfId="326" applyFont="1" applyFill="1"/>
    <xf numFmtId="38" fontId="16" fillId="0" borderId="0" xfId="212" applyNumberFormat="1" applyFont="1" applyFill="1"/>
    <xf numFmtId="0" fontId="24" fillId="0" borderId="0" xfId="326" applyFont="1" applyFill="1" applyAlignment="1">
      <alignment horizontal="center"/>
    </xf>
    <xf numFmtId="0" fontId="25" fillId="0" borderId="0" xfId="326" applyFont="1" applyFill="1"/>
    <xf numFmtId="0" fontId="25" fillId="0" borderId="0" xfId="326" applyFont="1" applyFill="1" applyAlignment="1"/>
    <xf numFmtId="0" fontId="3" fillId="0" borderId="0" xfId="326" applyFont="1" applyFill="1"/>
    <xf numFmtId="0" fontId="10" fillId="0" borderId="0" xfId="326" applyFont="1" applyFill="1"/>
    <xf numFmtId="0" fontId="8" fillId="0" borderId="0" xfId="326" applyFont="1" applyFill="1"/>
    <xf numFmtId="0" fontId="70" fillId="0" borderId="0" xfId="327" applyFont="1" applyFill="1"/>
    <xf numFmtId="166" fontId="8" fillId="0" borderId="0" xfId="326" applyNumberFormat="1" applyFont="1" applyFill="1" applyAlignment="1">
      <alignment horizontal="left"/>
    </xf>
    <xf numFmtId="0" fontId="24" fillId="0" borderId="0" xfId="326" applyFont="1" applyAlignment="1">
      <alignment horizontal="center"/>
    </xf>
    <xf numFmtId="0" fontId="26" fillId="0" borderId="0" xfId="326" applyFont="1" applyFill="1"/>
    <xf numFmtId="0" fontId="27" fillId="0" borderId="0" xfId="326" applyFont="1" applyFill="1" applyAlignment="1">
      <alignment horizontal="center" vertical="center"/>
    </xf>
    <xf numFmtId="0" fontId="27" fillId="0" borderId="0" xfId="326" applyFont="1" applyFill="1" applyAlignment="1">
      <alignment horizontal="center"/>
    </xf>
    <xf numFmtId="49" fontId="8" fillId="0" borderId="0" xfId="326" applyNumberFormat="1" applyFont="1" applyFill="1" applyAlignment="1">
      <alignment horizontal="left"/>
    </xf>
    <xf numFmtId="0" fontId="28" fillId="0" borderId="0" xfId="326" applyFont="1" applyAlignment="1"/>
    <xf numFmtId="0" fontId="29" fillId="0" borderId="0" xfId="326" applyFont="1"/>
    <xf numFmtId="0" fontId="29" fillId="0" borderId="0" xfId="326" applyFont="1" applyAlignment="1">
      <alignment horizontal="right"/>
    </xf>
    <xf numFmtId="0" fontId="30" fillId="0" borderId="0" xfId="326" applyFont="1"/>
    <xf numFmtId="0" fontId="29" fillId="0" borderId="0" xfId="326" applyFont="1" applyFill="1" applyBorder="1"/>
    <xf numFmtId="0" fontId="29" fillId="0" borderId="0" xfId="326" applyFont="1" applyFill="1" applyBorder="1" applyAlignment="1">
      <alignment horizontal="right"/>
    </xf>
    <xf numFmtId="0" fontId="30" fillId="0" borderId="0" xfId="326" applyFont="1" applyFill="1" applyBorder="1"/>
    <xf numFmtId="38" fontId="14" fillId="0" borderId="0" xfId="0" applyNumberFormat="1" applyFont="1" applyFill="1"/>
    <xf numFmtId="38" fontId="14" fillId="0" borderId="0" xfId="0" quotePrefix="1" applyNumberFormat="1" applyFont="1" applyFill="1"/>
    <xf numFmtId="38" fontId="16" fillId="0" borderId="0" xfId="0" applyNumberFormat="1" applyFont="1" applyFill="1"/>
    <xf numFmtId="38" fontId="15" fillId="0" borderId="0" xfId="0" applyNumberFormat="1" applyFont="1" applyFill="1"/>
    <xf numFmtId="37" fontId="14" fillId="0" borderId="0" xfId="0" applyNumberFormat="1" applyFont="1" applyFill="1"/>
    <xf numFmtId="38" fontId="15" fillId="0" borderId="9" xfId="0" applyNumberFormat="1" applyFont="1" applyFill="1" applyBorder="1"/>
    <xf numFmtId="0" fontId="8" fillId="0" borderId="0" xfId="326" applyFont="1" applyFill="1" applyAlignment="1">
      <alignment horizontal="left" vertical="top" wrapText="1"/>
    </xf>
    <xf numFmtId="0" fontId="18" fillId="0" borderId="0" xfId="326" applyFont="1" applyFill="1" applyAlignment="1">
      <alignment horizontal="center"/>
    </xf>
    <xf numFmtId="0" fontId="18" fillId="0" borderId="0" xfId="326" applyFont="1" applyAlignment="1">
      <alignment horizontal="center"/>
    </xf>
    <xf numFmtId="0" fontId="71" fillId="0" borderId="0" xfId="326" applyFont="1" applyFill="1" applyAlignment="1">
      <alignment wrapText="1"/>
    </xf>
    <xf numFmtId="0" fontId="9" fillId="0" borderId="0" xfId="326" applyFont="1" applyFill="1" applyAlignment="1">
      <alignment wrapText="1"/>
    </xf>
    <xf numFmtId="0" fontId="24" fillId="0" borderId="0" xfId="326" applyFont="1" applyFill="1" applyAlignment="1">
      <alignment horizontal="center" vertical="center"/>
    </xf>
    <xf numFmtId="0" fontId="8" fillId="0" borderId="0" xfId="326" applyFont="1" applyFill="1" applyAlignment="1">
      <alignment horizontal="left" wrapText="1"/>
    </xf>
    <xf numFmtId="49" fontId="8" fillId="0" borderId="0" xfId="326" applyNumberFormat="1" applyFont="1" applyFill="1" applyAlignment="1">
      <alignment horizontal="left" wrapText="1"/>
    </xf>
    <xf numFmtId="0" fontId="10" fillId="0" borderId="0" xfId="326" applyFont="1" applyAlignment="1">
      <alignment wrapText="1"/>
    </xf>
    <xf numFmtId="0" fontId="71" fillId="0" borderId="0" xfId="0" applyFont="1" applyFill="1" applyAlignment="1">
      <alignment wrapText="1"/>
    </xf>
    <xf numFmtId="0" fontId="9" fillId="0" borderId="0" xfId="0" applyFont="1" applyFill="1" applyAlignment="1">
      <alignment wrapText="1"/>
    </xf>
    <xf numFmtId="0" fontId="75" fillId="0" borderId="0" xfId="0" applyFont="1"/>
    <xf numFmtId="49" fontId="75" fillId="0" borderId="0" xfId="0" applyNumberFormat="1" applyFont="1" applyAlignment="1">
      <alignment horizontal="left"/>
    </xf>
  </cellXfs>
  <cellStyles count="399">
    <cellStyle name="20% - Accent1 2" xfId="1"/>
    <cellStyle name="20% - Accent1 2 2" xfId="2"/>
    <cellStyle name="20% - Accent1 2 3" xfId="3"/>
    <cellStyle name="20% - Accent1 2 4" xfId="4"/>
    <cellStyle name="20% - Accent1 2 5" xfId="5"/>
    <cellStyle name="20% - Accent1 2 6" xfId="6"/>
    <cellStyle name="20% - Accent1 2_Sheet1" xfId="7"/>
    <cellStyle name="20% - Accent1 3" xfId="8"/>
    <cellStyle name="20% - Accent2 2" xfId="9"/>
    <cellStyle name="20% - Accent2 2 2" xfId="10"/>
    <cellStyle name="20% - Accent2 2 3" xfId="11"/>
    <cellStyle name="20% - Accent2 2 4" xfId="12"/>
    <cellStyle name="20% - Accent2 2 5" xfId="13"/>
    <cellStyle name="20% - Accent2 2 6" xfId="14"/>
    <cellStyle name="20% - Accent2 2_Sheet1" xfId="15"/>
    <cellStyle name="20% - Accent2 3" xfId="16"/>
    <cellStyle name="20% - Accent3 2" xfId="17"/>
    <cellStyle name="20% - Accent3 2 2" xfId="18"/>
    <cellStyle name="20% - Accent3 2 3" xfId="19"/>
    <cellStyle name="20% - Accent3 2 4" xfId="20"/>
    <cellStyle name="20% - Accent3 2 5" xfId="21"/>
    <cellStyle name="20% - Accent3 2 6" xfId="22"/>
    <cellStyle name="20% - Accent3 2_Sheet1" xfId="23"/>
    <cellStyle name="20% - Accent3 3" xfId="24"/>
    <cellStyle name="20% - Accent4 2" xfId="25"/>
    <cellStyle name="20% - Accent4 2 2" xfId="26"/>
    <cellStyle name="20% - Accent4 2 3" xfId="27"/>
    <cellStyle name="20% - Accent4 2 4" xfId="28"/>
    <cellStyle name="20% - Accent4 2 5" xfId="29"/>
    <cellStyle name="20% - Accent4 2 6" xfId="30"/>
    <cellStyle name="20% - Accent4 2_Sheet1" xfId="31"/>
    <cellStyle name="20% - Accent4 3" xfId="32"/>
    <cellStyle name="20% - Accent5 2" xfId="33"/>
    <cellStyle name="20% - Accent5 2 2" xfId="34"/>
    <cellStyle name="20% - Accent5 2 3" xfId="35"/>
    <cellStyle name="20% - Accent5 2 4" xfId="36"/>
    <cellStyle name="20% - Accent5 2 5" xfId="37"/>
    <cellStyle name="20% - Accent5 2 6" xfId="38"/>
    <cellStyle name="20% - Accent5 2_Sheet1" xfId="39"/>
    <cellStyle name="20% - Accent5 3" xfId="40"/>
    <cellStyle name="20% - Accent6 2" xfId="41"/>
    <cellStyle name="20% - Accent6 2 2" xfId="42"/>
    <cellStyle name="20% - Accent6 2 3" xfId="43"/>
    <cellStyle name="20% - Accent6 2 4" xfId="44"/>
    <cellStyle name="20% - Accent6 2 5" xfId="45"/>
    <cellStyle name="20% - Accent6 2 6" xfId="46"/>
    <cellStyle name="20% - Accent6 2_Sheet1" xfId="47"/>
    <cellStyle name="20% - Accent6 3" xfId="48"/>
    <cellStyle name="40% - Accent1 2" xfId="49"/>
    <cellStyle name="40% - Accent1 2 2" xfId="50"/>
    <cellStyle name="40% - Accent1 2 3" xfId="51"/>
    <cellStyle name="40% - Accent1 2 4" xfId="52"/>
    <cellStyle name="40% - Accent1 2 5" xfId="53"/>
    <cellStyle name="40% - Accent1 2 6" xfId="54"/>
    <cellStyle name="40% - Accent1 2_Sheet1" xfId="55"/>
    <cellStyle name="40% - Accent1 3" xfId="56"/>
    <cellStyle name="40% - Accent2 2" xfId="57"/>
    <cellStyle name="40% - Accent2 2 2" xfId="58"/>
    <cellStyle name="40% - Accent2 2 3" xfId="59"/>
    <cellStyle name="40% - Accent2 2 4" xfId="60"/>
    <cellStyle name="40% - Accent2 2 5" xfId="61"/>
    <cellStyle name="40% - Accent2 2 6" xfId="62"/>
    <cellStyle name="40% - Accent2 2_Sheet1" xfId="63"/>
    <cellStyle name="40% - Accent2 3" xfId="64"/>
    <cellStyle name="40% - Accent3 2" xfId="65"/>
    <cellStyle name="40% - Accent3 2 2" xfId="66"/>
    <cellStyle name="40% - Accent3 2 3" xfId="67"/>
    <cellStyle name="40% - Accent3 2 4" xfId="68"/>
    <cellStyle name="40% - Accent3 2 5" xfId="69"/>
    <cellStyle name="40% - Accent3 2 6" xfId="70"/>
    <cellStyle name="40% - Accent3 2_Sheet1" xfId="71"/>
    <cellStyle name="40% - Accent3 3" xfId="72"/>
    <cellStyle name="40% - Accent4 2" xfId="73"/>
    <cellStyle name="40% - Accent4 2 2" xfId="74"/>
    <cellStyle name="40% - Accent4 2 3" xfId="75"/>
    <cellStyle name="40% - Accent4 2 4" xfId="76"/>
    <cellStyle name="40% - Accent4 2 5" xfId="77"/>
    <cellStyle name="40% - Accent4 2 6" xfId="78"/>
    <cellStyle name="40% - Accent4 2_Sheet1" xfId="79"/>
    <cellStyle name="40% - Accent4 3" xfId="80"/>
    <cellStyle name="40% - Accent5 2" xfId="81"/>
    <cellStyle name="40% - Accent5 2 2" xfId="82"/>
    <cellStyle name="40% - Accent5 2 3" xfId="83"/>
    <cellStyle name="40% - Accent5 2 4" xfId="84"/>
    <cellStyle name="40% - Accent5 2 5" xfId="85"/>
    <cellStyle name="40% - Accent5 2 6" xfId="86"/>
    <cellStyle name="40% - Accent5 2_Sheet1" xfId="87"/>
    <cellStyle name="40% - Accent5 3" xfId="88"/>
    <cellStyle name="40% - Accent6 2" xfId="89"/>
    <cellStyle name="40% - Accent6 2 2" xfId="90"/>
    <cellStyle name="40% - Accent6 2 3" xfId="91"/>
    <cellStyle name="40% - Accent6 2 4" xfId="92"/>
    <cellStyle name="40% - Accent6 2 5" xfId="93"/>
    <cellStyle name="40% - Accent6 2 6" xfId="94"/>
    <cellStyle name="40% - Accent6 2_Sheet1" xfId="95"/>
    <cellStyle name="40% - Accent6 3" xfId="96"/>
    <cellStyle name="60% - Accent1 2" xfId="97"/>
    <cellStyle name="60% - Accent1 2 2" xfId="98"/>
    <cellStyle name="60% - Accent1 2 3" xfId="99"/>
    <cellStyle name="60% - Accent1 2_Sheet1" xfId="100"/>
    <cellStyle name="60% - Accent1 3" xfId="101"/>
    <cellStyle name="60% - Accent1 3 2" xfId="102"/>
    <cellStyle name="60% - Accent1 3_Sheet1" xfId="103"/>
    <cellStyle name="60% - Accent1 4" xfId="104"/>
    <cellStyle name="60% - Accent1 5" xfId="105"/>
    <cellStyle name="60% - Accent2 2" xfId="106"/>
    <cellStyle name="60% - Accent2 2 2" xfId="107"/>
    <cellStyle name="60% - Accent2 2 3" xfId="108"/>
    <cellStyle name="60% - Accent2 2_Sheet1" xfId="109"/>
    <cellStyle name="60% - Accent2 3" xfId="110"/>
    <cellStyle name="60% - Accent2 3 2" xfId="111"/>
    <cellStyle name="60% - Accent2 3_Sheet1" xfId="112"/>
    <cellStyle name="60% - Accent2 4" xfId="113"/>
    <cellStyle name="60% - Accent2 5" xfId="114"/>
    <cellStyle name="60% - Accent3 2" xfId="115"/>
    <cellStyle name="60% - Accent3 2 2" xfId="116"/>
    <cellStyle name="60% - Accent3 2 3" xfId="117"/>
    <cellStyle name="60% - Accent3 2_Sheet1" xfId="118"/>
    <cellStyle name="60% - Accent3 3" xfId="119"/>
    <cellStyle name="60% - Accent3 3 2" xfId="120"/>
    <cellStyle name="60% - Accent3 3_Sheet1" xfId="121"/>
    <cellStyle name="60% - Accent3 4" xfId="122"/>
    <cellStyle name="60% - Accent3 5" xfId="123"/>
    <cellStyle name="60% - Accent4 2" xfId="124"/>
    <cellStyle name="60% - Accent4 2 2" xfId="125"/>
    <cellStyle name="60% - Accent4 2 3" xfId="126"/>
    <cellStyle name="60% - Accent4 2_Sheet1" xfId="127"/>
    <cellStyle name="60% - Accent4 3" xfId="128"/>
    <cellStyle name="60% - Accent4 3 2" xfId="129"/>
    <cellStyle name="60% - Accent4 3_Sheet1" xfId="130"/>
    <cellStyle name="60% - Accent4 4" xfId="131"/>
    <cellStyle name="60% - Accent4 5" xfId="132"/>
    <cellStyle name="60% - Accent5 2" xfId="133"/>
    <cellStyle name="60% - Accent5 2 2" xfId="134"/>
    <cellStyle name="60% - Accent5 2 3" xfId="135"/>
    <cellStyle name="60% - Accent5 2_Sheet1" xfId="136"/>
    <cellStyle name="60% - Accent5 3" xfId="137"/>
    <cellStyle name="60% - Accent5 3 2" xfId="138"/>
    <cellStyle name="60% - Accent5 3_Sheet1" xfId="139"/>
    <cellStyle name="60% - Accent5 4" xfId="140"/>
    <cellStyle name="60% - Accent5 5" xfId="141"/>
    <cellStyle name="60% - Accent6 2" xfId="142"/>
    <cellStyle name="60% - Accent6 2 2" xfId="143"/>
    <cellStyle name="60% - Accent6 2 3" xfId="144"/>
    <cellStyle name="60% - Accent6 2_Sheet1" xfId="145"/>
    <cellStyle name="60% - Accent6 3" xfId="146"/>
    <cellStyle name="60% - Accent6 3 2" xfId="147"/>
    <cellStyle name="60% - Accent6 3_Sheet1" xfId="148"/>
    <cellStyle name="60% - Accent6 4" xfId="149"/>
    <cellStyle name="60% - Accent6 5" xfId="150"/>
    <cellStyle name="Accent1 2" xfId="151"/>
    <cellStyle name="Accent1 2 2" xfId="152"/>
    <cellStyle name="Accent1 2 3" xfId="153"/>
    <cellStyle name="Accent1 2_Sheet1" xfId="154"/>
    <cellStyle name="Accent1 3" xfId="155"/>
    <cellStyle name="Accent1 3 2" xfId="156"/>
    <cellStyle name="Accent1 3_Sheet1" xfId="157"/>
    <cellStyle name="Accent1 4" xfId="158"/>
    <cellStyle name="Accent1 5" xfId="159"/>
    <cellStyle name="Accent2 2" xfId="160"/>
    <cellStyle name="Accent2 2 2" xfId="161"/>
    <cellStyle name="Accent2 2 3" xfId="162"/>
    <cellStyle name="Accent2 2_Sheet1" xfId="163"/>
    <cellStyle name="Accent2 3" xfId="164"/>
    <cellStyle name="Accent2 3 2" xfId="165"/>
    <cellStyle name="Accent2 3_Sheet1" xfId="166"/>
    <cellStyle name="Accent2 4" xfId="167"/>
    <cellStyle name="Accent2 5" xfId="168"/>
    <cellStyle name="Accent3 2" xfId="169"/>
    <cellStyle name="Accent3 2 2" xfId="170"/>
    <cellStyle name="Accent3 2 3" xfId="171"/>
    <cellStyle name="Accent3 2_Sheet1" xfId="172"/>
    <cellStyle name="Accent3 3" xfId="173"/>
    <cellStyle name="Accent3 3 2" xfId="174"/>
    <cellStyle name="Accent3 3_Sheet1" xfId="175"/>
    <cellStyle name="Accent3 4" xfId="176"/>
    <cellStyle name="Accent3 5" xfId="177"/>
    <cellStyle name="Accent4 2" xfId="178"/>
    <cellStyle name="Accent4 2 2" xfId="179"/>
    <cellStyle name="Accent4 2 3" xfId="180"/>
    <cellStyle name="Accent4 2_Sheet1" xfId="181"/>
    <cellStyle name="Accent4 3" xfId="182"/>
    <cellStyle name="Accent4 3 2" xfId="183"/>
    <cellStyle name="Accent4 3_Sheet1" xfId="184"/>
    <cellStyle name="Accent4 4" xfId="185"/>
    <cellStyle name="Accent4 5" xfId="186"/>
    <cellStyle name="Accent5 2" xfId="187"/>
    <cellStyle name="Accent5 2 2" xfId="188"/>
    <cellStyle name="Accent5 2 3" xfId="189"/>
    <cellStyle name="Accent5 2_Sheet1" xfId="190"/>
    <cellStyle name="Accent5 3" xfId="191"/>
    <cellStyle name="Accent5 3 2" xfId="192"/>
    <cellStyle name="Accent5 3_Sheet1" xfId="193"/>
    <cellStyle name="Accent5 4" xfId="194"/>
    <cellStyle name="Accent5 5" xfId="195"/>
    <cellStyle name="Accent6 2" xfId="196"/>
    <cellStyle name="Accent6 2 2" xfId="197"/>
    <cellStyle name="Accent6 2 3" xfId="198"/>
    <cellStyle name="Accent6 2_Sheet1" xfId="199"/>
    <cellStyle name="Accent6 3" xfId="200"/>
    <cellStyle name="Accent6 3 2" xfId="201"/>
    <cellStyle name="Accent6 3_Sheet1" xfId="202"/>
    <cellStyle name="Accent6 4" xfId="203"/>
    <cellStyle name="Accent6 5" xfId="204"/>
    <cellStyle name="Bad 2" xfId="205"/>
    <cellStyle name="Bad 3" xfId="206"/>
    <cellStyle name="Calculation 2" xfId="207"/>
    <cellStyle name="Calculation 3" xfId="208"/>
    <cellStyle name="Check Cell 2" xfId="209"/>
    <cellStyle name="Check Cell 3" xfId="210"/>
    <cellStyle name="Comma [0] 2" xfId="211"/>
    <cellStyle name="Comma 10" xfId="212"/>
    <cellStyle name="Comma 10 2" xfId="213"/>
    <cellStyle name="Comma 11" xfId="214"/>
    <cellStyle name="Comma 11 2" xfId="215"/>
    <cellStyle name="Comma 11 2 2" xfId="216"/>
    <cellStyle name="Comma 12" xfId="217"/>
    <cellStyle name="Comma 12 2" xfId="218"/>
    <cellStyle name="Comma 12 2 2" xfId="219"/>
    <cellStyle name="Comma 13" xfId="220"/>
    <cellStyle name="Comma 13 2" xfId="221"/>
    <cellStyle name="Comma 13 2 2" xfId="222"/>
    <cellStyle name="Comma 14" xfId="223"/>
    <cellStyle name="Comma 14 2" xfId="224"/>
    <cellStyle name="Comma 14 2 2" xfId="225"/>
    <cellStyle name="Comma 15" xfId="226"/>
    <cellStyle name="Comma 15 2" xfId="227"/>
    <cellStyle name="Comma 15 2 2" xfId="228"/>
    <cellStyle name="Comma 16" xfId="229"/>
    <cellStyle name="Comma 16 2" xfId="230"/>
    <cellStyle name="Comma 16 2 2" xfId="231"/>
    <cellStyle name="Comma 17" xfId="232"/>
    <cellStyle name="Comma 17 2" xfId="233"/>
    <cellStyle name="Comma 17 2 2" xfId="234"/>
    <cellStyle name="Comma 18" xfId="235"/>
    <cellStyle name="Comma 18 2" xfId="236"/>
    <cellStyle name="Comma 18 2 2" xfId="237"/>
    <cellStyle name="Comma 19" xfId="238"/>
    <cellStyle name="Comma 19 2" xfId="239"/>
    <cellStyle name="Comma 19 2 2" xfId="240"/>
    <cellStyle name="Comma 2" xfId="241"/>
    <cellStyle name="Comma 2 2" xfId="242"/>
    <cellStyle name="Comma 2 2 2" xfId="243"/>
    <cellStyle name="Comma 2 3" xfId="244"/>
    <cellStyle name="Comma 2 4" xfId="245"/>
    <cellStyle name="Comma 20" xfId="246"/>
    <cellStyle name="Comma 20 2" xfId="247"/>
    <cellStyle name="Comma 20 2 2" xfId="248"/>
    <cellStyle name="Comma 21" xfId="249"/>
    <cellStyle name="Comma 21 2" xfId="250"/>
    <cellStyle name="Comma 21 2 2" xfId="251"/>
    <cellStyle name="Comma 22" xfId="252"/>
    <cellStyle name="Comma 22 2" xfId="253"/>
    <cellStyle name="Comma 22 2 2" xfId="254"/>
    <cellStyle name="Comma 23" xfId="255"/>
    <cellStyle name="Comma 23 2" xfId="256"/>
    <cellStyle name="Comma 23 2 2" xfId="257"/>
    <cellStyle name="Comma 24" xfId="258"/>
    <cellStyle name="Comma 24 2" xfId="259"/>
    <cellStyle name="Comma 25" xfId="260"/>
    <cellStyle name="Comma 25 2" xfId="261"/>
    <cellStyle name="Comma 26" xfId="262"/>
    <cellStyle name="Comma 26 2" xfId="263"/>
    <cellStyle name="Comma 27" xfId="264"/>
    <cellStyle name="Comma 27 2" xfId="265"/>
    <cellStyle name="Comma 28" xfId="266"/>
    <cellStyle name="Comma 28 2" xfId="267"/>
    <cellStyle name="Comma 29" xfId="268"/>
    <cellStyle name="Comma 29 2" xfId="269"/>
    <cellStyle name="Comma 3" xfId="270"/>
    <cellStyle name="Comma 3 2" xfId="271"/>
    <cellStyle name="Comma 30" xfId="272"/>
    <cellStyle name="Comma 30 2" xfId="273"/>
    <cellStyle name="Comma 31" xfId="274"/>
    <cellStyle name="Comma 31 2" xfId="275"/>
    <cellStyle name="Comma 32" xfId="276"/>
    <cellStyle name="Comma 33" xfId="277"/>
    <cellStyle name="Comma 34" xfId="278"/>
    <cellStyle name="Comma 35" xfId="279"/>
    <cellStyle name="Comma 36" xfId="280"/>
    <cellStyle name="Comma 37" xfId="281"/>
    <cellStyle name="Comma 38" xfId="282"/>
    <cellStyle name="Comma 39" xfId="283"/>
    <cellStyle name="Comma 4" xfId="284"/>
    <cellStyle name="Comma 40" xfId="285"/>
    <cellStyle name="Comma 41" xfId="286"/>
    <cellStyle name="Comma 42" xfId="287"/>
    <cellStyle name="Comma 43" xfId="288"/>
    <cellStyle name="Comma 5" xfId="289"/>
    <cellStyle name="Comma 5 2" xfId="290"/>
    <cellStyle name="Comma 5 3" xfId="291"/>
    <cellStyle name="Comma 6" xfId="292"/>
    <cellStyle name="Comma 6 2" xfId="293"/>
    <cellStyle name="Comma 6 2 2" xfId="294"/>
    <cellStyle name="Comma 7" xfId="295"/>
    <cellStyle name="Comma 7 2" xfId="296"/>
    <cellStyle name="Comma 8" xfId="297"/>
    <cellStyle name="Comma 8 2" xfId="298"/>
    <cellStyle name="Comma 9" xfId="299"/>
    <cellStyle name="Comma 9 2" xfId="300"/>
    <cellStyle name="Currency 2" xfId="301"/>
    <cellStyle name="Explanatory Text 2" xfId="302"/>
    <cellStyle name="Explanatory Text 2 2" xfId="303"/>
    <cellStyle name="Explanatory Text 2 3" xfId="304"/>
    <cellStyle name="Explanatory Text 2_Sheet1" xfId="305"/>
    <cellStyle name="Explanatory Text 3" xfId="306"/>
    <cellStyle name="Explanatory Text 3 2" xfId="307"/>
    <cellStyle name="Explanatory Text 3_Sheet1" xfId="308"/>
    <cellStyle name="Good 2" xfId="309"/>
    <cellStyle name="Good 3" xfId="310"/>
    <cellStyle name="Heading 1 2" xfId="311"/>
    <cellStyle name="Heading 1 3" xfId="312"/>
    <cellStyle name="Heading 2 2" xfId="313"/>
    <cellStyle name="Heading 2 3" xfId="314"/>
    <cellStyle name="Heading 3 2" xfId="315"/>
    <cellStyle name="Heading 3 3" xfId="316"/>
    <cellStyle name="Heading 4 2" xfId="317"/>
    <cellStyle name="Heading 4 3" xfId="318"/>
    <cellStyle name="Hyperlink 2" xfId="319"/>
    <cellStyle name="Input 2" xfId="320"/>
    <cellStyle name="Input 3" xfId="321"/>
    <cellStyle name="Linked Cell 2" xfId="322"/>
    <cellStyle name="Linked Cell 3" xfId="323"/>
    <cellStyle name="Neutral 2" xfId="324"/>
    <cellStyle name="Neutral 3" xfId="325"/>
    <cellStyle name="Normal" xfId="0" builtinId="0"/>
    <cellStyle name="Normal 2" xfId="326"/>
    <cellStyle name="Normal 2 2" xfId="327"/>
    <cellStyle name="Normal 2 2 2" xfId="328"/>
    <cellStyle name="Normal 2 2 3" xfId="329"/>
    <cellStyle name="Normal 2 3" xfId="330"/>
    <cellStyle name="Normal 2 4" xfId="331"/>
    <cellStyle name="Normal 2 5" xfId="332"/>
    <cellStyle name="Normal 2_Sheet1" xfId="333"/>
    <cellStyle name="Normal 3" xfId="334"/>
    <cellStyle name="Normal 3 2" xfId="335"/>
    <cellStyle name="Normal 3 2 2" xfId="336"/>
    <cellStyle name="Normal 3 2_Sheet1" xfId="337"/>
    <cellStyle name="Normal 3 3" xfId="338"/>
    <cellStyle name="Normal 3 3 2" xfId="339"/>
    <cellStyle name="Normal 3 4" xfId="340"/>
    <cellStyle name="Normal 3 5" xfId="341"/>
    <cellStyle name="Normal 3 6" xfId="342"/>
    <cellStyle name="Normal 3 7" xfId="343"/>
    <cellStyle name="Normal 3_Sheet1" xfId="344"/>
    <cellStyle name="Normal 4" xfId="345"/>
    <cellStyle name="Normal 4 2" xfId="346"/>
    <cellStyle name="Normal 4 2 2" xfId="347"/>
    <cellStyle name="Normal 4 3" xfId="348"/>
    <cellStyle name="Normal 4 4" xfId="349"/>
    <cellStyle name="Normal 4 4 2" xfId="350"/>
    <cellStyle name="Normal 5" xfId="351"/>
    <cellStyle name="Normal 5 2" xfId="352"/>
    <cellStyle name="Normal 6" xfId="353"/>
    <cellStyle name="Normal 6 2" xfId="354"/>
    <cellStyle name="Note 2" xfId="355"/>
    <cellStyle name="Note 2 2" xfId="356"/>
    <cellStyle name="Note 2 3" xfId="357"/>
    <cellStyle name="Note 2 4" xfId="358"/>
    <cellStyle name="Note 2 5" xfId="359"/>
    <cellStyle name="Note 2 6" xfId="360"/>
    <cellStyle name="Note 2 7" xfId="361"/>
    <cellStyle name="Note 3" xfId="362"/>
    <cellStyle name="Note 3 2" xfId="363"/>
    <cellStyle name="Note 3 3" xfId="364"/>
    <cellStyle name="Note 4" xfId="365"/>
    <cellStyle name="Note 4 2" xfId="366"/>
    <cellStyle name="Note 4 3" xfId="367"/>
    <cellStyle name="Note 5" xfId="368"/>
    <cellStyle name="Output 2" xfId="369"/>
    <cellStyle name="Output 3" xfId="370"/>
    <cellStyle name="Percent" xfId="371" builtinId="5"/>
    <cellStyle name="Percent 10" xfId="372"/>
    <cellStyle name="Percent 2" xfId="373"/>
    <cellStyle name="Percent 2 2" xfId="374"/>
    <cellStyle name="Percent 2 2 2" xfId="375"/>
    <cellStyle name="Percent 3" xfId="376"/>
    <cellStyle name="Percent 3 2" xfId="377"/>
    <cellStyle name="Percent 4" xfId="378"/>
    <cellStyle name="Percent 4 2" xfId="379"/>
    <cellStyle name="Percent 5" xfId="380"/>
    <cellStyle name="Percent 5 2" xfId="381"/>
    <cellStyle name="Percent 6" xfId="382"/>
    <cellStyle name="Percent 7" xfId="383"/>
    <cellStyle name="Percent 7 2" xfId="384"/>
    <cellStyle name="Percent 8" xfId="385"/>
    <cellStyle name="Percent 9" xfId="386"/>
    <cellStyle name="STYLE1 10" xfId="387"/>
    <cellStyle name="Title 2" xfId="388"/>
    <cellStyle name="Title 3" xfId="389"/>
    <cellStyle name="Total 2" xfId="390"/>
    <cellStyle name="Total 2 2" xfId="391"/>
    <cellStyle name="Total 2 3" xfId="392"/>
    <cellStyle name="Total 2_Sheet1" xfId="393"/>
    <cellStyle name="Total 3" xfId="394"/>
    <cellStyle name="Total 3 2" xfId="395"/>
    <cellStyle name="Total 3_Sheet1" xfId="396"/>
    <cellStyle name="Warning Text 2" xfId="397"/>
    <cellStyle name="Warning Text 3" xfId="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2400300</xdr:colOff>
      <xdr:row>57</xdr:row>
      <xdr:rowOff>161925</xdr:rowOff>
    </xdr:from>
    <xdr:ext cx="161070" cy="262123"/>
    <xdr:sp macro="" textlink="">
      <xdr:nvSpPr>
        <xdr:cNvPr id="2" name="Text Box 2"/>
        <xdr:cNvSpPr txBox="1">
          <a:spLocks noChangeArrowheads="1"/>
        </xdr:cNvSpPr>
      </xdr:nvSpPr>
      <xdr:spPr bwMode="auto">
        <a:xfrm>
          <a:off x="30035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57</xdr:row>
      <xdr:rowOff>161925</xdr:rowOff>
    </xdr:from>
    <xdr:ext cx="161070" cy="262123"/>
    <xdr:sp macro="" textlink="">
      <xdr:nvSpPr>
        <xdr:cNvPr id="3" name="Text Box 3"/>
        <xdr:cNvSpPr txBox="1">
          <a:spLocks noChangeArrowheads="1"/>
        </xdr:cNvSpPr>
      </xdr:nvSpPr>
      <xdr:spPr bwMode="auto">
        <a:xfrm>
          <a:off x="6130925"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57</xdr:row>
      <xdr:rowOff>161925</xdr:rowOff>
    </xdr:from>
    <xdr:ext cx="161070" cy="262123"/>
    <xdr:sp macro="" textlink="">
      <xdr:nvSpPr>
        <xdr:cNvPr id="4" name="Text Box 6"/>
        <xdr:cNvSpPr txBox="1">
          <a:spLocks noChangeArrowheads="1"/>
        </xdr:cNvSpPr>
      </xdr:nvSpPr>
      <xdr:spPr bwMode="auto">
        <a:xfrm>
          <a:off x="6130925"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742949</xdr:colOff>
      <xdr:row>57</xdr:row>
      <xdr:rowOff>161926</xdr:rowOff>
    </xdr:from>
    <xdr:ext cx="224669" cy="262123"/>
    <xdr:sp macro="" textlink="">
      <xdr:nvSpPr>
        <xdr:cNvPr id="5" name="Text Box 7"/>
        <xdr:cNvSpPr txBox="1">
          <a:spLocks noChangeArrowheads="1"/>
        </xdr:cNvSpPr>
      </xdr:nvSpPr>
      <xdr:spPr bwMode="auto">
        <a:xfrm>
          <a:off x="6715124" y="14116051"/>
          <a:ext cx="224669" cy="262123"/>
        </a:xfrm>
        <a:prstGeom prst="rect">
          <a:avLst/>
        </a:prstGeom>
        <a:noFill/>
        <a:ln>
          <a:noFill/>
        </a:ln>
        <a:extLst/>
      </xdr:spPr>
      <xdr:txBody>
        <a:bodyPr wrap="squar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161925</xdr:colOff>
      <xdr:row>57</xdr:row>
      <xdr:rowOff>161925</xdr:rowOff>
    </xdr:from>
    <xdr:ext cx="161070" cy="262123"/>
    <xdr:sp macro="" textlink="">
      <xdr:nvSpPr>
        <xdr:cNvPr id="6" name="Text Box 8"/>
        <xdr:cNvSpPr txBox="1">
          <a:spLocks noChangeArrowheads="1"/>
        </xdr:cNvSpPr>
      </xdr:nvSpPr>
      <xdr:spPr bwMode="auto">
        <a:xfrm>
          <a:off x="6130925"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161925</xdr:rowOff>
    </xdr:from>
    <xdr:ext cx="161070" cy="262123"/>
    <xdr:sp macro="" textlink="">
      <xdr:nvSpPr>
        <xdr:cNvPr id="7" name="Text Box 9"/>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161925</xdr:rowOff>
    </xdr:from>
    <xdr:ext cx="161070" cy="262123"/>
    <xdr:sp macro="" textlink="">
      <xdr:nvSpPr>
        <xdr:cNvPr id="8" name="Text Box 10"/>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161925</xdr:rowOff>
    </xdr:from>
    <xdr:ext cx="161070" cy="262123"/>
    <xdr:sp macro="" textlink="">
      <xdr:nvSpPr>
        <xdr:cNvPr id="9" name="Text Box 11"/>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161925</xdr:rowOff>
    </xdr:from>
    <xdr:ext cx="161070" cy="262123"/>
    <xdr:sp macro="" textlink="">
      <xdr:nvSpPr>
        <xdr:cNvPr id="10" name="Text Box 12"/>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161925</xdr:rowOff>
    </xdr:from>
    <xdr:ext cx="161070" cy="262123"/>
    <xdr:sp macro="" textlink="">
      <xdr:nvSpPr>
        <xdr:cNvPr id="11" name="Text Box 13"/>
        <xdr:cNvSpPr txBox="1">
          <a:spLocks noChangeArrowheads="1"/>
        </xdr:cNvSpPr>
      </xdr:nvSpPr>
      <xdr:spPr bwMode="auto">
        <a:xfrm>
          <a:off x="6711950" y="14322425"/>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57</xdr:row>
      <xdr:rowOff>171450</xdr:rowOff>
    </xdr:from>
    <xdr:ext cx="161070" cy="262123"/>
    <xdr:sp macro="" textlink="">
      <xdr:nvSpPr>
        <xdr:cNvPr id="12" name="Text Box 3"/>
        <xdr:cNvSpPr txBox="1">
          <a:spLocks noChangeArrowheads="1"/>
        </xdr:cNvSpPr>
      </xdr:nvSpPr>
      <xdr:spPr bwMode="auto">
        <a:xfrm>
          <a:off x="61404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57</xdr:row>
      <xdr:rowOff>171450</xdr:rowOff>
    </xdr:from>
    <xdr:ext cx="161070" cy="262123"/>
    <xdr:sp macro="" textlink="">
      <xdr:nvSpPr>
        <xdr:cNvPr id="13" name="Text Box 6"/>
        <xdr:cNvSpPr txBox="1">
          <a:spLocks noChangeArrowheads="1"/>
        </xdr:cNvSpPr>
      </xdr:nvSpPr>
      <xdr:spPr bwMode="auto">
        <a:xfrm>
          <a:off x="61404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171450</xdr:rowOff>
    </xdr:from>
    <xdr:ext cx="161070" cy="262123"/>
    <xdr:sp macro="" textlink="">
      <xdr:nvSpPr>
        <xdr:cNvPr id="14" name="Text Box 7"/>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57</xdr:row>
      <xdr:rowOff>171450</xdr:rowOff>
    </xdr:from>
    <xdr:ext cx="161070" cy="262123"/>
    <xdr:sp macro="" textlink="">
      <xdr:nvSpPr>
        <xdr:cNvPr id="15" name="Text Box 8"/>
        <xdr:cNvSpPr txBox="1">
          <a:spLocks noChangeArrowheads="1"/>
        </xdr:cNvSpPr>
      </xdr:nvSpPr>
      <xdr:spPr bwMode="auto">
        <a:xfrm>
          <a:off x="61404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171450</xdr:rowOff>
    </xdr:from>
    <xdr:ext cx="161070" cy="262123"/>
    <xdr:sp macro="" textlink="">
      <xdr:nvSpPr>
        <xdr:cNvPr id="16" name="Text Box 9"/>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171450</xdr:rowOff>
    </xdr:from>
    <xdr:ext cx="161070" cy="262123"/>
    <xdr:sp macro="" textlink="">
      <xdr:nvSpPr>
        <xdr:cNvPr id="17" name="Text Box 10"/>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171450</xdr:rowOff>
    </xdr:from>
    <xdr:ext cx="161070" cy="262123"/>
    <xdr:sp macro="" textlink="">
      <xdr:nvSpPr>
        <xdr:cNvPr id="18" name="Text Box 11"/>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171450</xdr:rowOff>
    </xdr:from>
    <xdr:ext cx="161070" cy="262123"/>
    <xdr:sp macro="" textlink="">
      <xdr:nvSpPr>
        <xdr:cNvPr id="19" name="Text Box 12"/>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57</xdr:row>
      <xdr:rowOff>171450</xdr:rowOff>
    </xdr:from>
    <xdr:ext cx="161070" cy="262123"/>
    <xdr:sp macro="" textlink="">
      <xdr:nvSpPr>
        <xdr:cNvPr id="20" name="Text Box 13"/>
        <xdr:cNvSpPr txBox="1">
          <a:spLocks noChangeArrowheads="1"/>
        </xdr:cNvSpPr>
      </xdr:nvSpPr>
      <xdr:spPr bwMode="auto">
        <a:xfrm>
          <a:off x="6711950" y="14331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1</xdr:col>
      <xdr:colOff>2400300</xdr:colOff>
      <xdr:row>61</xdr:row>
      <xdr:rowOff>171450</xdr:rowOff>
    </xdr:from>
    <xdr:ext cx="161070" cy="262123"/>
    <xdr:sp macro="" textlink="">
      <xdr:nvSpPr>
        <xdr:cNvPr id="21" name="Text Box 2"/>
        <xdr:cNvSpPr txBox="1">
          <a:spLocks noChangeArrowheads="1"/>
        </xdr:cNvSpPr>
      </xdr:nvSpPr>
      <xdr:spPr bwMode="auto">
        <a:xfrm>
          <a:off x="30035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22" name="Text Box 3"/>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23" name="Text Box 6"/>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24" name="Text Box 7"/>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25" name="Text Box 8"/>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26" name="Text Box 9"/>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27" name="Text Box 10"/>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28" name="Text Box 11"/>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29" name="Text Box 12"/>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30" name="Text Box 13"/>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31" name="Text Box 3"/>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32" name="Text Box 6"/>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33" name="Text Box 7"/>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34" name="Text Box 8"/>
        <xdr:cNvSpPr txBox="1">
          <a:spLocks noChangeArrowheads="1"/>
        </xdr:cNvSpPr>
      </xdr:nvSpPr>
      <xdr:spPr bwMode="auto">
        <a:xfrm>
          <a:off x="61404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35" name="Text Box 9"/>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36" name="Text Box 10"/>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37" name="Text Box 11"/>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38" name="Text Box 12"/>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39" name="Text Box 13"/>
        <xdr:cNvSpPr txBox="1">
          <a:spLocks noChangeArrowheads="1"/>
        </xdr:cNvSpPr>
      </xdr:nvSpPr>
      <xdr:spPr bwMode="auto">
        <a:xfrm>
          <a:off x="6711950" y="1534795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49" name="Text Box 3"/>
        <xdr:cNvSpPr txBox="1">
          <a:spLocks noChangeArrowheads="1"/>
        </xdr:cNvSpPr>
      </xdr:nvSpPr>
      <xdr:spPr bwMode="auto">
        <a:xfrm>
          <a:off x="43434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50" name="Text Box 6"/>
        <xdr:cNvSpPr txBox="1">
          <a:spLocks noChangeArrowheads="1"/>
        </xdr:cNvSpPr>
      </xdr:nvSpPr>
      <xdr:spPr bwMode="auto">
        <a:xfrm>
          <a:off x="43434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51" name="Text Box 7"/>
        <xdr:cNvSpPr txBox="1">
          <a:spLocks noChangeArrowheads="1"/>
        </xdr:cNvSpPr>
      </xdr:nvSpPr>
      <xdr:spPr bwMode="auto">
        <a:xfrm>
          <a:off x="49149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52" name="Text Box 8"/>
        <xdr:cNvSpPr txBox="1">
          <a:spLocks noChangeArrowheads="1"/>
        </xdr:cNvSpPr>
      </xdr:nvSpPr>
      <xdr:spPr bwMode="auto">
        <a:xfrm>
          <a:off x="43434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53" name="Text Box 9"/>
        <xdr:cNvSpPr txBox="1">
          <a:spLocks noChangeArrowheads="1"/>
        </xdr:cNvSpPr>
      </xdr:nvSpPr>
      <xdr:spPr bwMode="auto">
        <a:xfrm>
          <a:off x="49149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54" name="Text Box 10"/>
        <xdr:cNvSpPr txBox="1">
          <a:spLocks noChangeArrowheads="1"/>
        </xdr:cNvSpPr>
      </xdr:nvSpPr>
      <xdr:spPr bwMode="auto">
        <a:xfrm>
          <a:off x="49149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55" name="Text Box 11"/>
        <xdr:cNvSpPr txBox="1">
          <a:spLocks noChangeArrowheads="1"/>
        </xdr:cNvSpPr>
      </xdr:nvSpPr>
      <xdr:spPr bwMode="auto">
        <a:xfrm>
          <a:off x="49149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56" name="Text Box 12"/>
        <xdr:cNvSpPr txBox="1">
          <a:spLocks noChangeArrowheads="1"/>
        </xdr:cNvSpPr>
      </xdr:nvSpPr>
      <xdr:spPr bwMode="auto">
        <a:xfrm>
          <a:off x="49149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57" name="Text Box 13"/>
        <xdr:cNvSpPr txBox="1">
          <a:spLocks noChangeArrowheads="1"/>
        </xdr:cNvSpPr>
      </xdr:nvSpPr>
      <xdr:spPr bwMode="auto">
        <a:xfrm>
          <a:off x="49149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58" name="Text Box 3"/>
        <xdr:cNvSpPr txBox="1">
          <a:spLocks noChangeArrowheads="1"/>
        </xdr:cNvSpPr>
      </xdr:nvSpPr>
      <xdr:spPr bwMode="auto">
        <a:xfrm>
          <a:off x="42672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59" name="Text Box 6"/>
        <xdr:cNvSpPr txBox="1">
          <a:spLocks noChangeArrowheads="1"/>
        </xdr:cNvSpPr>
      </xdr:nvSpPr>
      <xdr:spPr bwMode="auto">
        <a:xfrm>
          <a:off x="42672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60" name="Text Box 7"/>
        <xdr:cNvSpPr txBox="1">
          <a:spLocks noChangeArrowheads="1"/>
        </xdr:cNvSpPr>
      </xdr:nvSpPr>
      <xdr:spPr bwMode="auto">
        <a:xfrm>
          <a:off x="48387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171450</xdr:colOff>
      <xdr:row>61</xdr:row>
      <xdr:rowOff>171450</xdr:rowOff>
    </xdr:from>
    <xdr:ext cx="161070" cy="262123"/>
    <xdr:sp macro="" textlink="">
      <xdr:nvSpPr>
        <xdr:cNvPr id="61" name="Text Box 8"/>
        <xdr:cNvSpPr txBox="1">
          <a:spLocks noChangeArrowheads="1"/>
        </xdr:cNvSpPr>
      </xdr:nvSpPr>
      <xdr:spPr bwMode="auto">
        <a:xfrm>
          <a:off x="42672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62" name="Text Box 9"/>
        <xdr:cNvSpPr txBox="1">
          <a:spLocks noChangeArrowheads="1"/>
        </xdr:cNvSpPr>
      </xdr:nvSpPr>
      <xdr:spPr bwMode="auto">
        <a:xfrm>
          <a:off x="48387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63" name="Text Box 10"/>
        <xdr:cNvSpPr txBox="1">
          <a:spLocks noChangeArrowheads="1"/>
        </xdr:cNvSpPr>
      </xdr:nvSpPr>
      <xdr:spPr bwMode="auto">
        <a:xfrm>
          <a:off x="48387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64" name="Text Box 11"/>
        <xdr:cNvSpPr txBox="1">
          <a:spLocks noChangeArrowheads="1"/>
        </xdr:cNvSpPr>
      </xdr:nvSpPr>
      <xdr:spPr bwMode="auto">
        <a:xfrm>
          <a:off x="48387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65" name="Text Box 12"/>
        <xdr:cNvSpPr txBox="1">
          <a:spLocks noChangeArrowheads="1"/>
        </xdr:cNvSpPr>
      </xdr:nvSpPr>
      <xdr:spPr bwMode="auto">
        <a:xfrm>
          <a:off x="48387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oneCellAnchor>
    <xdr:from>
      <xdr:col>2</xdr:col>
      <xdr:colOff>742950</xdr:colOff>
      <xdr:row>61</xdr:row>
      <xdr:rowOff>171450</xdr:rowOff>
    </xdr:from>
    <xdr:ext cx="161070" cy="262123"/>
    <xdr:sp macro="" textlink="">
      <xdr:nvSpPr>
        <xdr:cNvPr id="66" name="Text Box 13"/>
        <xdr:cNvSpPr txBox="1">
          <a:spLocks noChangeArrowheads="1"/>
        </xdr:cNvSpPr>
      </xdr:nvSpPr>
      <xdr:spPr bwMode="auto">
        <a:xfrm>
          <a:off x="4838700" y="12344400"/>
          <a:ext cx="161070" cy="262123"/>
        </a:xfrm>
        <a:prstGeom prst="rect">
          <a:avLst/>
        </a:prstGeom>
        <a:noFill/>
        <a:ln>
          <a:noFill/>
        </a:ln>
        <a:extLst/>
      </xdr:spPr>
      <xdr:txBody>
        <a:bodyPr wrap="none" lIns="18288" tIns="18288" rIns="0" bIns="0" anchor="t" upright="1">
          <a:spAutoFit/>
        </a:bodyPr>
        <a:lstStyle/>
        <a:p>
          <a:pPr algn="l" rtl="0">
            <a:lnSpc>
              <a:spcPts val="1000"/>
            </a:lnSpc>
            <a:defRPr sz="1000"/>
          </a:pPr>
          <a:r>
            <a:rPr lang="en-US" sz="1000" b="1" i="0" u="none" strike="noStrike" baseline="0">
              <a:solidFill>
                <a:srgbClr val="FF0000"/>
              </a:solidFill>
              <a:latin typeface="Arial"/>
              <a:cs typeface="Arial"/>
            </a:rPr>
            <a:t>    </a:t>
          </a:r>
        </a:p>
        <a:p>
          <a:pPr algn="l" rtl="0">
            <a:lnSpc>
              <a:spcPts val="900"/>
            </a:lnSpc>
            <a:defRPr sz="1000"/>
          </a:pPr>
          <a:endParaRPr lang="en-US" sz="1000" b="1" i="0" u="none" strike="noStrike" baseline="0">
            <a:solidFill>
              <a:srgbClr val="FF0000"/>
            </a:solidFill>
            <a:latin typeface="Arial"/>
            <a:cs typeface="Arial"/>
          </a:endParaRPr>
        </a:p>
      </xdr:txBody>
    </xdr:sp>
    <xdr:clientData/>
  </xdr:oneCellAnchor>
  <xdr:twoCellAnchor>
    <xdr:from>
      <xdr:col>0</xdr:col>
      <xdr:colOff>0</xdr:colOff>
      <xdr:row>0</xdr:row>
      <xdr:rowOff>0</xdr:rowOff>
    </xdr:from>
    <xdr:to>
      <xdr:col>4</xdr:col>
      <xdr:colOff>672913</xdr:colOff>
      <xdr:row>2</xdr:row>
      <xdr:rowOff>61510</xdr:rowOff>
    </xdr:to>
    <xdr:pic>
      <xdr:nvPicPr>
        <xdr:cNvPr id="6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anifH\Downloads\US$%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 val="BOJ BS TABLE"/>
      <sheetName val="DEPOSITS"/>
      <sheetName val="DATA ARRANGED"/>
      <sheetName val="DATA DUMP"/>
      <sheetName val="DATA DUMP 3"/>
      <sheetName val="MACROS"/>
      <sheetName val="Module1"/>
      <sheetName val="Module2"/>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sheetData sheetId="2"/>
      <sheetData sheetId="3"/>
      <sheetData sheetId="4">
        <row r="110">
          <cell r="A110" t="str">
            <v>Recover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sheetName val="Macro1"/>
      <sheetName val="Sheet1"/>
    </sheetNames>
    <sheetDataSet>
      <sheetData sheetId="0" refreshError="1"/>
      <sheetData sheetId="1">
        <row r="100">
          <cell r="A100" t="str">
            <v>Recover</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Y143"/>
  <sheetViews>
    <sheetView tabSelected="1" zoomScale="63" zoomScaleNormal="63" zoomScaleSheetLayoutView="85" workbookViewId="0">
      <selection activeCell="B152" sqref="B152"/>
    </sheetView>
  </sheetViews>
  <sheetFormatPr defaultColWidth="0" defaultRowHeight="12.75" x14ac:dyDescent="0.2"/>
  <cols>
    <col min="1" max="1" width="6.140625" style="2" customWidth="1"/>
    <col min="2" max="2" width="80.42578125" style="2" customWidth="1"/>
    <col min="3" max="4" width="19.7109375" style="2" customWidth="1"/>
    <col min="5" max="5" width="22.85546875" style="2" customWidth="1"/>
    <col min="6" max="8" width="19.7109375" style="2" customWidth="1"/>
    <col min="9" max="9" width="24" style="2" customWidth="1"/>
    <col min="10" max="10" width="16.28515625" style="2" bestFit="1" customWidth="1"/>
    <col min="11" max="11" width="63" style="2" bestFit="1" customWidth="1"/>
    <col min="12" max="12" width="14.85546875" style="2" bestFit="1" customWidth="1"/>
    <col min="13" max="15" width="12.5703125" style="2" bestFit="1" customWidth="1"/>
    <col min="16" max="17" width="14.85546875" style="2" bestFit="1" customWidth="1"/>
    <col min="18" max="18" width="16.7109375" style="2" bestFit="1" customWidth="1"/>
    <col min="19" max="240" width="9.140625" style="2" customWidth="1"/>
    <col min="241" max="241" width="61.42578125" style="2" customWidth="1"/>
    <col min="242" max="249" width="19.7109375" style="2" customWidth="1"/>
    <col min="250" max="16384" width="0" style="2" hidden="1"/>
  </cols>
  <sheetData>
    <row r="1" spans="1:10" ht="30" customHeight="1" x14ac:dyDescent="0.3">
      <c r="I1" s="3"/>
    </row>
    <row r="2" spans="1:10" ht="30" customHeight="1" x14ac:dyDescent="0.3">
      <c r="I2" s="3"/>
    </row>
    <row r="3" spans="1:10" ht="6.75" customHeight="1" x14ac:dyDescent="0.3">
      <c r="I3" s="3"/>
    </row>
    <row r="4" spans="1:10" ht="24" customHeight="1" x14ac:dyDescent="0.3">
      <c r="A4" s="72" t="s">
        <v>115</v>
      </c>
      <c r="B4" s="1"/>
      <c r="I4" s="3"/>
    </row>
    <row r="5" spans="1:10" ht="20.25" customHeight="1" x14ac:dyDescent="0.3">
      <c r="A5" s="73" t="s">
        <v>116</v>
      </c>
      <c r="B5" s="1"/>
      <c r="I5" s="3"/>
    </row>
    <row r="6" spans="1:10" ht="30" customHeight="1" x14ac:dyDescent="0.3">
      <c r="I6" s="3"/>
    </row>
    <row r="7" spans="1:10" ht="21.75" customHeight="1" x14ac:dyDescent="0.3">
      <c r="B7" s="62" t="s">
        <v>1</v>
      </c>
      <c r="C7" s="62"/>
      <c r="D7" s="62"/>
      <c r="E7" s="62"/>
      <c r="F7" s="62"/>
      <c r="G7" s="62"/>
      <c r="H7" s="62"/>
      <c r="I7" s="62"/>
      <c r="J7" s="62"/>
    </row>
    <row r="8" spans="1:10" ht="24.75" customHeight="1" x14ac:dyDescent="0.3">
      <c r="B8" s="63" t="s">
        <v>2</v>
      </c>
      <c r="C8" s="63"/>
      <c r="D8" s="63"/>
      <c r="E8" s="63"/>
      <c r="F8" s="63"/>
      <c r="G8" s="63"/>
      <c r="H8" s="63"/>
      <c r="I8" s="63"/>
      <c r="J8" s="63"/>
    </row>
    <row r="9" spans="1:10" ht="26.25" customHeight="1" x14ac:dyDescent="0.3">
      <c r="B9" s="62" t="s">
        <v>79</v>
      </c>
      <c r="C9" s="62"/>
      <c r="D9" s="62"/>
      <c r="E9" s="62"/>
      <c r="F9" s="62"/>
      <c r="G9" s="62"/>
      <c r="H9" s="62"/>
      <c r="I9" s="62"/>
      <c r="J9" s="62"/>
    </row>
    <row r="10" spans="1:10" ht="25.5" customHeight="1" x14ac:dyDescent="0.3">
      <c r="B10" s="63" t="s">
        <v>114</v>
      </c>
      <c r="C10" s="63"/>
      <c r="D10" s="63"/>
      <c r="E10" s="63"/>
      <c r="F10" s="63"/>
      <c r="G10" s="63"/>
      <c r="H10" s="63"/>
      <c r="I10" s="63"/>
    </row>
    <row r="11" spans="1:10" ht="18" x14ac:dyDescent="0.25">
      <c r="B11" s="4"/>
      <c r="C11" s="4"/>
      <c r="D11" s="4"/>
      <c r="E11" s="4"/>
      <c r="F11" s="4"/>
      <c r="G11" s="4"/>
      <c r="H11" s="4"/>
      <c r="I11" s="4"/>
    </row>
    <row r="12" spans="1:10" ht="22.5" x14ac:dyDescent="0.35">
      <c r="B12" s="5" t="s">
        <v>80</v>
      </c>
      <c r="C12" s="5"/>
      <c r="D12" s="5"/>
      <c r="E12" s="6"/>
      <c r="F12" s="7"/>
      <c r="G12" s="7"/>
      <c r="H12" s="4"/>
      <c r="I12" s="4"/>
    </row>
    <row r="13" spans="1:10" ht="22.5" x14ac:dyDescent="0.35">
      <c r="B13" s="8" t="s">
        <v>81</v>
      </c>
      <c r="C13" s="9"/>
      <c r="D13" s="9"/>
      <c r="E13" s="6"/>
      <c r="F13" s="7"/>
      <c r="G13" s="7"/>
      <c r="H13" s="4"/>
      <c r="I13" s="4"/>
    </row>
    <row r="14" spans="1:10" ht="22.5" x14ac:dyDescent="0.35">
      <c r="B14" s="5" t="s">
        <v>82</v>
      </c>
      <c r="C14" s="5"/>
      <c r="D14" s="5"/>
      <c r="E14" s="5"/>
      <c r="F14" s="7"/>
      <c r="G14" s="7"/>
      <c r="H14" s="4"/>
      <c r="I14" s="4"/>
    </row>
    <row r="15" spans="1:10" ht="22.5" x14ac:dyDescent="0.35">
      <c r="B15" s="10" t="s">
        <v>83</v>
      </c>
      <c r="C15" s="8"/>
      <c r="D15" s="8"/>
      <c r="E15" s="6"/>
      <c r="F15" s="11"/>
      <c r="G15" s="7"/>
      <c r="H15" s="4"/>
      <c r="I15" s="4"/>
    </row>
    <row r="16" spans="1:10" ht="22.5" x14ac:dyDescent="0.35">
      <c r="B16" s="10"/>
      <c r="C16" s="8"/>
      <c r="D16" s="8"/>
      <c r="E16" s="6"/>
      <c r="F16" s="11"/>
      <c r="G16" s="7"/>
      <c r="H16" s="4"/>
      <c r="I16" s="4"/>
    </row>
    <row r="17" spans="2:10" ht="20.25" x14ac:dyDescent="0.3">
      <c r="B17" s="12"/>
      <c r="C17" s="12"/>
      <c r="D17" s="12"/>
      <c r="E17" s="13" t="s">
        <v>3</v>
      </c>
      <c r="F17" s="14"/>
      <c r="G17" s="14"/>
      <c r="H17" s="14"/>
      <c r="I17" s="14"/>
    </row>
    <row r="18" spans="2:10" ht="19.5" customHeight="1" x14ac:dyDescent="0.3">
      <c r="B18" s="12"/>
      <c r="C18" s="12"/>
      <c r="D18" s="12"/>
      <c r="E18" s="13"/>
      <c r="F18" s="14"/>
      <c r="G18" s="14"/>
      <c r="H18" s="14"/>
      <c r="I18" s="14"/>
    </row>
    <row r="19" spans="2:10" ht="36" customHeight="1" x14ac:dyDescent="0.3">
      <c r="B19" s="15"/>
      <c r="C19" s="13" t="s">
        <v>4</v>
      </c>
      <c r="D19" s="13" t="s">
        <v>5</v>
      </c>
      <c r="E19" s="16" t="s">
        <v>84</v>
      </c>
      <c r="F19" s="13" t="s">
        <v>6</v>
      </c>
      <c r="G19" s="13" t="s">
        <v>7</v>
      </c>
      <c r="H19" s="17" t="s">
        <v>111</v>
      </c>
      <c r="I19" s="13" t="s">
        <v>9</v>
      </c>
    </row>
    <row r="20" spans="2:10" s="15" customFormat="1" ht="30" customHeight="1" x14ac:dyDescent="0.25">
      <c r="B20" s="18" t="s">
        <v>10</v>
      </c>
      <c r="C20" s="19"/>
      <c r="D20" s="19"/>
      <c r="E20" s="19"/>
      <c r="F20" s="19"/>
      <c r="G20" s="20"/>
      <c r="H20" s="19"/>
      <c r="I20" s="19"/>
    </row>
    <row r="21" spans="2:10" s="15" customFormat="1" ht="20.100000000000001" customHeight="1" x14ac:dyDescent="0.25">
      <c r="B21" s="18" t="s">
        <v>11</v>
      </c>
      <c r="C21" s="19"/>
      <c r="D21" s="19"/>
      <c r="E21" s="19"/>
      <c r="F21" s="19"/>
      <c r="G21" s="19"/>
      <c r="H21" s="19"/>
      <c r="I21" s="19"/>
    </row>
    <row r="22" spans="2:10" s="15" customFormat="1" ht="20.100000000000001" customHeight="1" x14ac:dyDescent="0.25">
      <c r="B22" s="21" t="s">
        <v>12</v>
      </c>
      <c r="C22" s="55">
        <v>5071393</v>
      </c>
      <c r="D22" s="55">
        <v>389238</v>
      </c>
      <c r="E22" s="55">
        <v>1058820</v>
      </c>
      <c r="F22" s="55">
        <v>486991</v>
      </c>
      <c r="G22" s="55">
        <v>3942610</v>
      </c>
      <c r="H22" s="55">
        <v>1712756</v>
      </c>
      <c r="I22" s="55">
        <f>SUM(C22:H22)</f>
        <v>12661808</v>
      </c>
      <c r="J22" s="19"/>
    </row>
    <row r="23" spans="2:10" s="15" customFormat="1" ht="20.100000000000001" customHeight="1" x14ac:dyDescent="0.25">
      <c r="B23" s="21" t="s">
        <v>13</v>
      </c>
      <c r="C23" s="55">
        <v>26038138</v>
      </c>
      <c r="D23" s="55">
        <v>1407593</v>
      </c>
      <c r="E23" s="55">
        <v>6304765</v>
      </c>
      <c r="F23" s="55">
        <v>3380078</v>
      </c>
      <c r="G23" s="55">
        <v>27214664</v>
      </c>
      <c r="H23" s="55">
        <v>6998177</v>
      </c>
      <c r="I23" s="55">
        <f t="shared" ref="I23:I46" si="0">SUM(C23:H23)</f>
        <v>71343415</v>
      </c>
      <c r="J23" s="19"/>
    </row>
    <row r="24" spans="2:10" s="15" customFormat="1" ht="20.100000000000001" customHeight="1" x14ac:dyDescent="0.25">
      <c r="B24" s="21" t="s">
        <v>14</v>
      </c>
      <c r="C24" s="55">
        <v>400040</v>
      </c>
      <c r="D24" s="55">
        <v>270000</v>
      </c>
      <c r="E24" s="55">
        <v>55874</v>
      </c>
      <c r="F24" s="55">
        <v>254591</v>
      </c>
      <c r="G24" s="55">
        <v>631196</v>
      </c>
      <c r="H24" s="55">
        <v>1268298</v>
      </c>
      <c r="I24" s="55">
        <f t="shared" si="0"/>
        <v>2879999</v>
      </c>
      <c r="J24" s="19"/>
    </row>
    <row r="25" spans="2:10" s="15" customFormat="1" ht="20.100000000000001" customHeight="1" x14ac:dyDescent="0.25">
      <c r="B25" s="21" t="s">
        <v>15</v>
      </c>
      <c r="C25" s="55">
        <v>601033</v>
      </c>
      <c r="D25" s="55">
        <v>31956</v>
      </c>
      <c r="E25" s="55">
        <v>0</v>
      </c>
      <c r="F25" s="55">
        <v>0</v>
      </c>
      <c r="G25" s="55">
        <v>0</v>
      </c>
      <c r="H25" s="55">
        <v>0</v>
      </c>
      <c r="I25" s="55">
        <f t="shared" si="0"/>
        <v>632989</v>
      </c>
      <c r="J25" s="19"/>
    </row>
    <row r="26" spans="2:10" s="15" customFormat="1" ht="19.5" customHeight="1" x14ac:dyDescent="0.25">
      <c r="B26" s="21" t="s">
        <v>16</v>
      </c>
      <c r="C26" s="55">
        <v>57804570</v>
      </c>
      <c r="D26" s="55">
        <v>4396969</v>
      </c>
      <c r="E26" s="55">
        <v>21676689</v>
      </c>
      <c r="F26" s="55">
        <v>2011887</v>
      </c>
      <c r="G26" s="55">
        <v>26338654</v>
      </c>
      <c r="H26" s="55">
        <v>6424365</v>
      </c>
      <c r="I26" s="55">
        <f t="shared" si="0"/>
        <v>118653134</v>
      </c>
      <c r="J26" s="19"/>
    </row>
    <row r="27" spans="2:10" s="15" customFormat="1" ht="20.100000000000001" customHeight="1" x14ac:dyDescent="0.25">
      <c r="B27" s="18" t="s">
        <v>17</v>
      </c>
      <c r="C27" s="55"/>
      <c r="D27" s="55"/>
      <c r="E27" s="55"/>
      <c r="F27" s="55"/>
      <c r="G27" s="55"/>
      <c r="H27" s="55"/>
      <c r="I27" s="55"/>
      <c r="J27" s="19"/>
    </row>
    <row r="28" spans="2:10" s="15" customFormat="1" ht="20.100000000000001" customHeight="1" x14ac:dyDescent="0.25">
      <c r="B28" s="21" t="s">
        <v>18</v>
      </c>
      <c r="C28" s="55"/>
      <c r="D28" s="55"/>
      <c r="E28" s="55"/>
      <c r="F28" s="55"/>
      <c r="G28" s="55"/>
      <c r="H28" s="56" t="s">
        <v>19</v>
      </c>
      <c r="I28" s="55"/>
      <c r="J28" s="19"/>
    </row>
    <row r="29" spans="2:10" s="15" customFormat="1" ht="20.100000000000001" customHeight="1" x14ac:dyDescent="0.25">
      <c r="B29" s="21" t="s">
        <v>20</v>
      </c>
      <c r="C29" s="55">
        <v>22910236</v>
      </c>
      <c r="D29" s="55">
        <v>412528</v>
      </c>
      <c r="E29" s="55">
        <v>5183132</v>
      </c>
      <c r="F29" s="55">
        <v>3338136</v>
      </c>
      <c r="G29" s="55">
        <v>33406683</v>
      </c>
      <c r="H29" s="55">
        <v>6837062</v>
      </c>
      <c r="I29" s="55">
        <f t="shared" si="0"/>
        <v>72087777</v>
      </c>
      <c r="J29" s="19"/>
    </row>
    <row r="30" spans="2:10" s="15" customFormat="1" ht="20.100000000000001" customHeight="1" x14ac:dyDescent="0.25">
      <c r="B30" s="21" t="s">
        <v>21</v>
      </c>
      <c r="C30" s="55">
        <v>2260980</v>
      </c>
      <c r="D30" s="55">
        <v>292435</v>
      </c>
      <c r="E30" s="55">
        <v>0</v>
      </c>
      <c r="F30" s="55">
        <v>6645447</v>
      </c>
      <c r="G30" s="55">
        <v>43526619</v>
      </c>
      <c r="H30" s="55">
        <v>2840435</v>
      </c>
      <c r="I30" s="55">
        <f t="shared" si="0"/>
        <v>55565916</v>
      </c>
      <c r="J30" s="19"/>
    </row>
    <row r="31" spans="2:10" s="15" customFormat="1" ht="20.100000000000001" customHeight="1" x14ac:dyDescent="0.25">
      <c r="B31" s="21" t="s">
        <v>22</v>
      </c>
      <c r="C31" s="55"/>
      <c r="D31" s="55"/>
      <c r="E31" s="55"/>
      <c r="F31" s="55"/>
      <c r="G31" s="55"/>
      <c r="H31" s="55"/>
      <c r="I31" s="55"/>
      <c r="J31" s="19"/>
    </row>
    <row r="32" spans="2:10" s="15" customFormat="1" ht="20.100000000000001" customHeight="1" x14ac:dyDescent="0.25">
      <c r="B32" s="21" t="s">
        <v>20</v>
      </c>
      <c r="C32" s="55">
        <v>8432705</v>
      </c>
      <c r="D32" s="55">
        <v>499892</v>
      </c>
      <c r="E32" s="55">
        <v>2000000</v>
      </c>
      <c r="F32" s="55">
        <v>698340</v>
      </c>
      <c r="G32" s="55">
        <v>7780249</v>
      </c>
      <c r="H32" s="55">
        <v>1796386</v>
      </c>
      <c r="I32" s="55">
        <f t="shared" si="0"/>
        <v>21207572</v>
      </c>
      <c r="J32" s="19"/>
    </row>
    <row r="33" spans="2:10" s="15" customFormat="1" ht="20.100000000000001" customHeight="1" x14ac:dyDescent="0.25">
      <c r="B33" s="21" t="s">
        <v>21</v>
      </c>
      <c r="C33" s="55">
        <v>0</v>
      </c>
      <c r="D33" s="55">
        <v>3354517</v>
      </c>
      <c r="E33" s="55">
        <v>0</v>
      </c>
      <c r="F33" s="55">
        <v>3870000</v>
      </c>
      <c r="G33" s="55">
        <v>34615311</v>
      </c>
      <c r="H33" s="55">
        <v>5029900</v>
      </c>
      <c r="I33" s="55">
        <f t="shared" si="0"/>
        <v>46869728</v>
      </c>
      <c r="J33" s="19"/>
    </row>
    <row r="34" spans="2:10" s="15" customFormat="1" ht="20.100000000000001" customHeight="1" x14ac:dyDescent="0.25">
      <c r="B34" s="21" t="s">
        <v>85</v>
      </c>
      <c r="C34" s="55">
        <v>0</v>
      </c>
      <c r="D34" s="55">
        <v>0</v>
      </c>
      <c r="E34" s="55">
        <v>0</v>
      </c>
      <c r="F34" s="55">
        <v>0</v>
      </c>
      <c r="G34" s="55">
        <v>0</v>
      </c>
      <c r="H34" s="55">
        <v>0</v>
      </c>
      <c r="I34" s="55">
        <f t="shared" si="0"/>
        <v>0</v>
      </c>
      <c r="J34" s="19"/>
    </row>
    <row r="35" spans="2:10" s="15" customFormat="1" ht="20.100000000000001" customHeight="1" x14ac:dyDescent="0.25">
      <c r="B35" s="21" t="s">
        <v>86</v>
      </c>
      <c r="C35" s="55">
        <v>247198</v>
      </c>
      <c r="D35" s="55">
        <v>5020</v>
      </c>
      <c r="E35" s="55">
        <v>5034</v>
      </c>
      <c r="F35" s="55">
        <v>251020</v>
      </c>
      <c r="G35" s="55">
        <v>5054762</v>
      </c>
      <c r="H35" s="55">
        <v>653165</v>
      </c>
      <c r="I35" s="55">
        <f t="shared" si="0"/>
        <v>6216199</v>
      </c>
      <c r="J35" s="19"/>
    </row>
    <row r="36" spans="2:10" s="15" customFormat="1" ht="20.100000000000001" customHeight="1" x14ac:dyDescent="0.25">
      <c r="B36" s="21" t="s">
        <v>23</v>
      </c>
      <c r="C36" s="55">
        <v>26537397</v>
      </c>
      <c r="D36" s="55">
        <v>0</v>
      </c>
      <c r="E36" s="55">
        <v>0</v>
      </c>
      <c r="F36" s="55">
        <v>5542789</v>
      </c>
      <c r="G36" s="55">
        <v>11389148</v>
      </c>
      <c r="H36" s="55">
        <v>4387422</v>
      </c>
      <c r="I36" s="55">
        <f t="shared" si="0"/>
        <v>47856756</v>
      </c>
      <c r="J36" s="19"/>
    </row>
    <row r="37" spans="2:10" s="15" customFormat="1" ht="20.100000000000001" customHeight="1" x14ac:dyDescent="0.25">
      <c r="B37" s="21" t="s">
        <v>24</v>
      </c>
      <c r="C37" s="55"/>
      <c r="D37" s="55"/>
      <c r="E37" s="55"/>
      <c r="F37" s="55"/>
      <c r="G37" s="55"/>
      <c r="H37" s="55"/>
      <c r="I37" s="55"/>
      <c r="J37" s="19"/>
    </row>
    <row r="38" spans="2:10" s="15" customFormat="1" ht="20.100000000000001" customHeight="1" x14ac:dyDescent="0.25">
      <c r="B38" s="21" t="s">
        <v>25</v>
      </c>
      <c r="C38" s="55">
        <v>0</v>
      </c>
      <c r="D38" s="55">
        <v>0</v>
      </c>
      <c r="E38" s="55">
        <v>0</v>
      </c>
      <c r="F38" s="55">
        <v>0</v>
      </c>
      <c r="G38" s="55">
        <v>0</v>
      </c>
      <c r="H38" s="55">
        <v>0</v>
      </c>
      <c r="I38" s="55">
        <f t="shared" si="0"/>
        <v>0</v>
      </c>
      <c r="J38" s="19"/>
    </row>
    <row r="39" spans="2:10" s="15" customFormat="1" ht="20.100000000000001" customHeight="1" x14ac:dyDescent="0.25">
      <c r="B39" s="21" t="s">
        <v>26</v>
      </c>
      <c r="C39" s="55">
        <v>2480000</v>
      </c>
      <c r="D39" s="55">
        <v>618380</v>
      </c>
      <c r="E39" s="55">
        <v>0</v>
      </c>
      <c r="F39" s="55">
        <v>0</v>
      </c>
      <c r="G39" s="55">
        <v>3114326</v>
      </c>
      <c r="H39" s="55">
        <v>945610</v>
      </c>
      <c r="I39" s="55">
        <f t="shared" si="0"/>
        <v>7158316</v>
      </c>
      <c r="J39" s="19"/>
    </row>
    <row r="40" spans="2:10" s="15" customFormat="1" ht="20.100000000000001" customHeight="1" x14ac:dyDescent="0.25">
      <c r="B40" s="18" t="s">
        <v>27</v>
      </c>
      <c r="C40" s="55">
        <v>134121567</v>
      </c>
      <c r="D40" s="55">
        <v>2950775</v>
      </c>
      <c r="E40" s="55">
        <v>42003260</v>
      </c>
      <c r="F40" s="55">
        <v>22729565</v>
      </c>
      <c r="G40" s="55">
        <v>204595426</v>
      </c>
      <c r="H40" s="55">
        <v>53408179</v>
      </c>
      <c r="I40" s="55">
        <f t="shared" si="0"/>
        <v>459808772</v>
      </c>
      <c r="J40" s="19"/>
    </row>
    <row r="41" spans="2:10" s="15" customFormat="1" ht="20.100000000000001" customHeight="1" x14ac:dyDescent="0.25">
      <c r="B41" s="18" t="s">
        <v>28</v>
      </c>
      <c r="C41" s="55">
        <v>1306661</v>
      </c>
      <c r="D41" s="55">
        <v>471153</v>
      </c>
      <c r="E41" s="55">
        <v>998373</v>
      </c>
      <c r="F41" s="55">
        <v>547579</v>
      </c>
      <c r="G41" s="55">
        <v>2746941</v>
      </c>
      <c r="H41" s="55">
        <v>1037957</v>
      </c>
      <c r="I41" s="55">
        <f t="shared" si="0"/>
        <v>7108664</v>
      </c>
      <c r="J41" s="19"/>
    </row>
    <row r="42" spans="2:10" s="15" customFormat="1" ht="20.100000000000001" customHeight="1" x14ac:dyDescent="0.25">
      <c r="B42" s="18" t="s">
        <v>29</v>
      </c>
      <c r="C42" s="55">
        <v>5289299</v>
      </c>
      <c r="D42" s="55">
        <v>137156</v>
      </c>
      <c r="E42" s="55">
        <v>1115793</v>
      </c>
      <c r="F42" s="55">
        <v>636571</v>
      </c>
      <c r="G42" s="55">
        <v>9876511</v>
      </c>
      <c r="H42" s="55">
        <v>2082728</v>
      </c>
      <c r="I42" s="55">
        <f t="shared" si="0"/>
        <v>19138058</v>
      </c>
      <c r="J42" s="19"/>
    </row>
    <row r="43" spans="2:10" s="15" customFormat="1" ht="20.100000000000001" customHeight="1" x14ac:dyDescent="0.25">
      <c r="B43" s="18" t="s">
        <v>30</v>
      </c>
      <c r="C43" s="55"/>
      <c r="D43" s="55"/>
      <c r="E43" s="55"/>
      <c r="F43" s="55"/>
      <c r="G43" s="55"/>
      <c r="H43" s="55"/>
      <c r="I43" s="55"/>
      <c r="J43" s="19"/>
    </row>
    <row r="44" spans="2:10" s="15" customFormat="1" ht="20.100000000000001" customHeight="1" x14ac:dyDescent="0.25">
      <c r="B44" s="21" t="s">
        <v>31</v>
      </c>
      <c r="C44" s="55">
        <v>1451370</v>
      </c>
      <c r="D44" s="55">
        <v>29052</v>
      </c>
      <c r="E44" s="55">
        <v>191798</v>
      </c>
      <c r="F44" s="55">
        <v>180422</v>
      </c>
      <c r="G44" s="55">
        <v>1124261</v>
      </c>
      <c r="H44" s="55">
        <v>893449</v>
      </c>
      <c r="I44" s="55">
        <f t="shared" si="0"/>
        <v>3870352</v>
      </c>
      <c r="J44" s="19"/>
    </row>
    <row r="45" spans="2:10" s="15" customFormat="1" ht="20.100000000000001" customHeight="1" x14ac:dyDescent="0.25">
      <c r="B45" s="21" t="s">
        <v>32</v>
      </c>
      <c r="C45" s="55">
        <v>20924776</v>
      </c>
      <c r="D45" s="55">
        <v>1253104</v>
      </c>
      <c r="E45" s="55">
        <v>1008660</v>
      </c>
      <c r="F45" s="55">
        <v>1297478</v>
      </c>
      <c r="G45" s="55">
        <v>5521791</v>
      </c>
      <c r="H45" s="55">
        <v>10000132</v>
      </c>
      <c r="I45" s="55">
        <f t="shared" si="0"/>
        <v>40005941</v>
      </c>
      <c r="J45" s="19"/>
    </row>
    <row r="46" spans="2:10" s="15" customFormat="1" ht="33" customHeight="1" x14ac:dyDescent="0.25">
      <c r="B46" s="23" t="s">
        <v>48</v>
      </c>
      <c r="C46" s="55">
        <v>6327305</v>
      </c>
      <c r="D46" s="55">
        <v>327640</v>
      </c>
      <c r="E46" s="55">
        <v>4441235</v>
      </c>
      <c r="F46" s="55">
        <v>440959</v>
      </c>
      <c r="G46" s="55">
        <v>7304906</v>
      </c>
      <c r="H46" s="55">
        <v>2456461</v>
      </c>
      <c r="I46" s="55">
        <f t="shared" si="0"/>
        <v>21298506</v>
      </c>
      <c r="J46" s="19"/>
    </row>
    <row r="47" spans="2:10" s="15" customFormat="1" ht="20.100000000000001" customHeight="1" thickBot="1" x14ac:dyDescent="0.3">
      <c r="B47" s="18" t="s">
        <v>33</v>
      </c>
      <c r="C47" s="60">
        <f t="shared" ref="C47:H47" si="1">SUM(C22:C46)</f>
        <v>322204668</v>
      </c>
      <c r="D47" s="60">
        <f t="shared" si="1"/>
        <v>16847408</v>
      </c>
      <c r="E47" s="60">
        <f t="shared" si="1"/>
        <v>86043433</v>
      </c>
      <c r="F47" s="60">
        <f t="shared" si="1"/>
        <v>52311853</v>
      </c>
      <c r="G47" s="60">
        <f t="shared" si="1"/>
        <v>428184058</v>
      </c>
      <c r="H47" s="60">
        <f t="shared" si="1"/>
        <v>108772482</v>
      </c>
      <c r="I47" s="24">
        <f>SUM(C47:H47)</f>
        <v>1014363902</v>
      </c>
      <c r="J47" s="19"/>
    </row>
    <row r="48" spans="2:10" s="15" customFormat="1" ht="20.100000000000001" customHeight="1" thickTop="1" x14ac:dyDescent="0.25">
      <c r="C48" s="25"/>
      <c r="D48" s="25"/>
      <c r="E48" s="25"/>
      <c r="F48" s="25"/>
      <c r="G48" s="25"/>
      <c r="H48" s="25"/>
      <c r="I48" s="22"/>
      <c r="J48" s="19"/>
    </row>
    <row r="49" spans="1:51" s="15" customFormat="1" ht="20.100000000000001" customHeight="1" x14ac:dyDescent="0.25">
      <c r="B49" s="18" t="s">
        <v>34</v>
      </c>
      <c r="C49" s="22"/>
      <c r="D49" s="22"/>
      <c r="E49" s="22"/>
      <c r="F49" s="22"/>
      <c r="G49" s="22"/>
      <c r="H49" s="22"/>
      <c r="I49" s="22"/>
      <c r="J49" s="19"/>
    </row>
    <row r="50" spans="1:51" s="15" customFormat="1" ht="20.100000000000001" customHeight="1" x14ac:dyDescent="0.25">
      <c r="B50" s="26" t="s">
        <v>35</v>
      </c>
      <c r="C50" s="55">
        <v>244633857</v>
      </c>
      <c r="D50" s="55">
        <v>11136283</v>
      </c>
      <c r="E50" s="55">
        <v>51588411</v>
      </c>
      <c r="F50" s="55">
        <v>32222677</v>
      </c>
      <c r="G50" s="55">
        <v>236351515</v>
      </c>
      <c r="H50" s="55">
        <v>66197481</v>
      </c>
      <c r="I50" s="55">
        <f t="shared" ref="I50:I66" si="2">SUM(C50:H50)</f>
        <v>642130224</v>
      </c>
      <c r="J50" s="19"/>
    </row>
    <row r="51" spans="1:51" s="28" customFormat="1" ht="20.100000000000001" customHeight="1" x14ac:dyDescent="0.25">
      <c r="A51" s="27"/>
      <c r="B51" s="26" t="s">
        <v>36</v>
      </c>
      <c r="C51" s="55"/>
      <c r="D51" s="55"/>
      <c r="E51" s="55"/>
      <c r="F51" s="55"/>
      <c r="G51" s="55"/>
      <c r="H51" s="55"/>
      <c r="I51" s="55"/>
      <c r="J51" s="19"/>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row>
    <row r="52" spans="1:51" s="15" customFormat="1" ht="20.100000000000001" customHeight="1" x14ac:dyDescent="0.25">
      <c r="B52" s="21" t="s">
        <v>37</v>
      </c>
      <c r="C52" s="55">
        <v>54341</v>
      </c>
      <c r="D52" s="55">
        <v>0</v>
      </c>
      <c r="E52" s="55">
        <v>0</v>
      </c>
      <c r="F52" s="55">
        <v>1067487</v>
      </c>
      <c r="G52" s="55">
        <v>16457</v>
      </c>
      <c r="H52" s="55">
        <v>14099</v>
      </c>
      <c r="I52" s="55">
        <f t="shared" si="2"/>
        <v>1152384</v>
      </c>
      <c r="J52" s="19"/>
    </row>
    <row r="53" spans="1:51" s="15" customFormat="1" ht="20.100000000000001" customHeight="1" x14ac:dyDescent="0.25">
      <c r="B53" s="29" t="s">
        <v>87</v>
      </c>
      <c r="C53" s="57">
        <v>0</v>
      </c>
      <c r="D53" s="57">
        <v>407155</v>
      </c>
      <c r="E53" s="57">
        <v>869</v>
      </c>
      <c r="F53" s="57">
        <v>252196</v>
      </c>
      <c r="G53" s="57">
        <v>1551317</v>
      </c>
      <c r="H53" s="57">
        <v>649000</v>
      </c>
      <c r="I53" s="55">
        <f t="shared" si="2"/>
        <v>2860537</v>
      </c>
      <c r="J53" s="19"/>
    </row>
    <row r="54" spans="1:51" s="15" customFormat="1" ht="20.100000000000001" customHeight="1" x14ac:dyDescent="0.25">
      <c r="B54" s="21" t="s">
        <v>38</v>
      </c>
      <c r="C54" s="57">
        <v>982218</v>
      </c>
      <c r="D54" s="57">
        <v>0</v>
      </c>
      <c r="E54" s="57">
        <v>2267696</v>
      </c>
      <c r="F54" s="57">
        <v>1300448</v>
      </c>
      <c r="G54" s="57">
        <v>3879118</v>
      </c>
      <c r="H54" s="57">
        <v>1859778</v>
      </c>
      <c r="I54" s="55">
        <f t="shared" si="2"/>
        <v>10289258</v>
      </c>
      <c r="J54" s="19"/>
    </row>
    <row r="55" spans="1:51" s="15" customFormat="1" ht="20.100000000000001" customHeight="1" x14ac:dyDescent="0.25">
      <c r="B55" s="21" t="s">
        <v>39</v>
      </c>
      <c r="C55" s="57">
        <v>286854</v>
      </c>
      <c r="D55" s="57">
        <v>56828</v>
      </c>
      <c r="E55" s="57">
        <v>3316072</v>
      </c>
      <c r="F55" s="57">
        <v>0</v>
      </c>
      <c r="G55" s="57">
        <v>1119096</v>
      </c>
      <c r="H55" s="57">
        <v>426136</v>
      </c>
      <c r="I55" s="55">
        <f t="shared" si="2"/>
        <v>5204986</v>
      </c>
      <c r="J55" s="19"/>
    </row>
    <row r="56" spans="1:51" s="15" customFormat="1" ht="20.100000000000001" customHeight="1" x14ac:dyDescent="0.25">
      <c r="B56" s="21" t="s">
        <v>88</v>
      </c>
      <c r="C56" s="57">
        <v>5163048</v>
      </c>
      <c r="D56" s="57">
        <v>113288</v>
      </c>
      <c r="E56" s="57">
        <v>7950722</v>
      </c>
      <c r="F56" s="57">
        <v>405733</v>
      </c>
      <c r="G56" s="57">
        <v>68003811</v>
      </c>
      <c r="H56" s="57">
        <v>1200944</v>
      </c>
      <c r="I56" s="55">
        <f t="shared" si="2"/>
        <v>82837546</v>
      </c>
      <c r="J56" s="19"/>
    </row>
    <row r="57" spans="1:51" s="15" customFormat="1" ht="20.100000000000001" customHeight="1" x14ac:dyDescent="0.25">
      <c r="B57" s="21" t="s">
        <v>40</v>
      </c>
      <c r="C57" s="57"/>
      <c r="D57" s="57"/>
      <c r="E57" s="57"/>
      <c r="F57" s="57"/>
      <c r="G57" s="57"/>
      <c r="H57" s="57"/>
      <c r="I57" s="55"/>
      <c r="J57" s="19"/>
    </row>
    <row r="58" spans="1:51" s="15" customFormat="1" ht="20.100000000000001" customHeight="1" x14ac:dyDescent="0.25">
      <c r="B58" s="21" t="s">
        <v>41</v>
      </c>
      <c r="C58" s="55">
        <v>1500000</v>
      </c>
      <c r="D58" s="55">
        <v>0</v>
      </c>
      <c r="E58" s="55">
        <v>0</v>
      </c>
      <c r="F58" s="55">
        <v>2300000</v>
      </c>
      <c r="G58" s="55">
        <v>9450000</v>
      </c>
      <c r="H58" s="55">
        <v>5200000</v>
      </c>
      <c r="I58" s="55">
        <f t="shared" si="2"/>
        <v>18450000</v>
      </c>
      <c r="J58" s="19"/>
    </row>
    <row r="59" spans="1:51" s="15" customFormat="1" ht="20.100000000000001" customHeight="1" x14ac:dyDescent="0.25">
      <c r="B59" s="21" t="s">
        <v>42</v>
      </c>
      <c r="C59" s="55">
        <v>400000</v>
      </c>
      <c r="D59" s="55">
        <v>0</v>
      </c>
      <c r="E59" s="55">
        <v>0</v>
      </c>
      <c r="F59" s="55">
        <v>5750714</v>
      </c>
      <c r="G59" s="55">
        <v>32630847</v>
      </c>
      <c r="H59" s="55">
        <v>3927908</v>
      </c>
      <c r="I59" s="55">
        <f t="shared" si="2"/>
        <v>42709469</v>
      </c>
      <c r="J59" s="19"/>
    </row>
    <row r="60" spans="1:51" s="15" customFormat="1" ht="20.100000000000001" customHeight="1" x14ac:dyDescent="0.25">
      <c r="B60" s="21" t="s">
        <v>89</v>
      </c>
      <c r="C60" s="57">
        <v>0</v>
      </c>
      <c r="D60" s="57">
        <v>0</v>
      </c>
      <c r="E60" s="57">
        <v>0</v>
      </c>
      <c r="F60" s="57">
        <v>0</v>
      </c>
      <c r="G60" s="57">
        <v>0</v>
      </c>
      <c r="H60" s="57">
        <v>0</v>
      </c>
      <c r="I60" s="55">
        <f t="shared" si="2"/>
        <v>0</v>
      </c>
      <c r="J60" s="19"/>
    </row>
    <row r="61" spans="1:51" s="15" customFormat="1" ht="20.100000000000001" customHeight="1" x14ac:dyDescent="0.25">
      <c r="B61" s="18" t="s">
        <v>43</v>
      </c>
      <c r="C61" s="55"/>
      <c r="D61" s="55"/>
      <c r="E61" s="55"/>
      <c r="F61" s="55"/>
      <c r="G61" s="55"/>
      <c r="H61" s="55"/>
      <c r="I61" s="55"/>
      <c r="J61" s="19"/>
    </row>
    <row r="62" spans="1:51" s="15" customFormat="1" ht="23.25" customHeight="1" x14ac:dyDescent="0.25">
      <c r="B62" s="30" t="s">
        <v>44</v>
      </c>
      <c r="C62" s="55">
        <v>1687149</v>
      </c>
      <c r="D62" s="55">
        <v>160159</v>
      </c>
      <c r="E62" s="55">
        <v>781715</v>
      </c>
      <c r="F62" s="55">
        <v>122954</v>
      </c>
      <c r="G62" s="55">
        <v>2972599</v>
      </c>
      <c r="H62" s="55">
        <v>566786</v>
      </c>
      <c r="I62" s="55">
        <f t="shared" si="2"/>
        <v>6291362</v>
      </c>
      <c r="J62" s="19"/>
    </row>
    <row r="63" spans="1:51" s="15" customFormat="1" ht="20.100000000000001" customHeight="1" x14ac:dyDescent="0.25">
      <c r="B63" s="30" t="s">
        <v>45</v>
      </c>
      <c r="C63" s="55">
        <v>77896</v>
      </c>
      <c r="D63" s="55">
        <v>1112</v>
      </c>
      <c r="E63" s="55">
        <v>366479</v>
      </c>
      <c r="F63" s="55">
        <v>149605</v>
      </c>
      <c r="G63" s="55">
        <v>1168981</v>
      </c>
      <c r="H63" s="55">
        <v>183547</v>
      </c>
      <c r="I63" s="55">
        <f t="shared" si="2"/>
        <v>1947620</v>
      </c>
      <c r="J63" s="19"/>
    </row>
    <row r="64" spans="1:51" s="15" customFormat="1" ht="20.100000000000001" customHeight="1" x14ac:dyDescent="0.25">
      <c r="B64" s="30" t="s">
        <v>46</v>
      </c>
      <c r="C64" s="55">
        <v>1511475</v>
      </c>
      <c r="D64" s="55">
        <v>24323</v>
      </c>
      <c r="E64" s="55">
        <v>628884</v>
      </c>
      <c r="F64" s="55">
        <v>62359</v>
      </c>
      <c r="G64" s="55">
        <v>1342296</v>
      </c>
      <c r="H64" s="55">
        <v>624489</v>
      </c>
      <c r="I64" s="55">
        <f t="shared" si="2"/>
        <v>4193826</v>
      </c>
      <c r="J64" s="19"/>
    </row>
    <row r="65" spans="2:18" s="15" customFormat="1" ht="21.75" customHeight="1" x14ac:dyDescent="0.25">
      <c r="B65" s="30" t="s">
        <v>47</v>
      </c>
      <c r="C65" s="55">
        <v>15525437</v>
      </c>
      <c r="D65" s="55">
        <v>542573</v>
      </c>
      <c r="E65" s="55">
        <v>470102</v>
      </c>
      <c r="F65" s="55">
        <v>829084</v>
      </c>
      <c r="G65" s="55">
        <v>8531614</v>
      </c>
      <c r="H65" s="55">
        <v>7518532</v>
      </c>
      <c r="I65" s="55">
        <f t="shared" si="2"/>
        <v>33417342</v>
      </c>
      <c r="J65" s="19"/>
    </row>
    <row r="66" spans="2:18" s="15" customFormat="1" ht="34.5" customHeight="1" x14ac:dyDescent="0.25">
      <c r="B66" s="23" t="s">
        <v>48</v>
      </c>
      <c r="C66" s="55">
        <v>6327305</v>
      </c>
      <c r="D66" s="55">
        <v>327640</v>
      </c>
      <c r="E66" s="55">
        <v>4441235</v>
      </c>
      <c r="F66" s="55">
        <v>440959</v>
      </c>
      <c r="G66" s="55">
        <v>7304906</v>
      </c>
      <c r="H66" s="55">
        <v>2456461</v>
      </c>
      <c r="I66" s="55">
        <f t="shared" si="2"/>
        <v>21298506</v>
      </c>
      <c r="J66" s="19"/>
    </row>
    <row r="67" spans="2:18" s="15" customFormat="1" ht="20.100000000000001" customHeight="1" thickBot="1" x14ac:dyDescent="0.3">
      <c r="B67" s="18" t="s">
        <v>49</v>
      </c>
      <c r="C67" s="60">
        <f t="shared" ref="C67:H67" si="3">SUM(C50:C66)</f>
        <v>278149580</v>
      </c>
      <c r="D67" s="60">
        <f t="shared" si="3"/>
        <v>12769361</v>
      </c>
      <c r="E67" s="60">
        <f t="shared" si="3"/>
        <v>71812185</v>
      </c>
      <c r="F67" s="60">
        <f t="shared" si="3"/>
        <v>44904216</v>
      </c>
      <c r="G67" s="60">
        <f t="shared" si="3"/>
        <v>374322557</v>
      </c>
      <c r="H67" s="60">
        <f t="shared" si="3"/>
        <v>90825161</v>
      </c>
      <c r="I67" s="24">
        <f>SUM(C67:H67)</f>
        <v>872783060</v>
      </c>
      <c r="J67" s="19"/>
    </row>
    <row r="68" spans="2:18" s="15" customFormat="1" ht="20.100000000000001" customHeight="1" thickTop="1" x14ac:dyDescent="0.25">
      <c r="C68" s="31"/>
      <c r="D68" s="22"/>
      <c r="E68" s="22"/>
      <c r="F68" s="22"/>
      <c r="G68" s="22"/>
      <c r="H68" s="22"/>
      <c r="I68" s="22"/>
      <c r="J68" s="19"/>
    </row>
    <row r="69" spans="2:18" s="15" customFormat="1" ht="20.100000000000001" customHeight="1" x14ac:dyDescent="0.25">
      <c r="B69" s="18" t="s">
        <v>50</v>
      </c>
      <c r="C69" s="58">
        <f t="shared" ref="C69:I69" si="4">C47-C67</f>
        <v>44055088</v>
      </c>
      <c r="D69" s="58">
        <f t="shared" si="4"/>
        <v>4078047</v>
      </c>
      <c r="E69" s="58">
        <f t="shared" si="4"/>
        <v>14231248</v>
      </c>
      <c r="F69" s="58">
        <f t="shared" si="4"/>
        <v>7407637</v>
      </c>
      <c r="G69" s="58">
        <f t="shared" si="4"/>
        <v>53861501</v>
      </c>
      <c r="H69" s="58">
        <f t="shared" si="4"/>
        <v>17947321</v>
      </c>
      <c r="I69" s="58">
        <f t="shared" si="4"/>
        <v>141580842</v>
      </c>
      <c r="J69" s="19"/>
    </row>
    <row r="70" spans="2:18" s="15" customFormat="1" ht="20.100000000000001" customHeight="1" x14ac:dyDescent="0.25">
      <c r="C70" s="22"/>
      <c r="D70" s="22"/>
      <c r="E70" s="22"/>
      <c r="F70" s="22"/>
      <c r="G70" s="22"/>
      <c r="H70" s="22"/>
      <c r="I70" s="22"/>
      <c r="J70" s="19"/>
    </row>
    <row r="71" spans="2:18" s="15" customFormat="1" ht="20.100000000000001" customHeight="1" x14ac:dyDescent="0.25">
      <c r="B71" s="18" t="s">
        <v>51</v>
      </c>
      <c r="C71" s="22"/>
      <c r="D71" s="22"/>
      <c r="E71" s="22"/>
      <c r="F71" s="22"/>
      <c r="G71" s="22"/>
      <c r="H71" s="22"/>
      <c r="I71" s="22"/>
      <c r="J71" s="19"/>
    </row>
    <row r="72" spans="2:18" s="15" customFormat="1" ht="20.100000000000001" customHeight="1" x14ac:dyDescent="0.25">
      <c r="B72" s="18" t="s">
        <v>52</v>
      </c>
      <c r="C72" s="22"/>
      <c r="D72" s="22"/>
      <c r="E72" s="22"/>
      <c r="F72" s="22"/>
      <c r="G72" s="22"/>
      <c r="H72" s="22"/>
      <c r="I72" s="22"/>
      <c r="J72" s="19"/>
    </row>
    <row r="73" spans="2:18" s="15" customFormat="1" ht="20.100000000000001" customHeight="1" x14ac:dyDescent="0.25">
      <c r="B73" s="21" t="s">
        <v>53</v>
      </c>
      <c r="C73" s="55">
        <v>2927232</v>
      </c>
      <c r="D73" s="55">
        <v>207609</v>
      </c>
      <c r="E73" s="55">
        <v>8465258</v>
      </c>
      <c r="F73" s="55">
        <v>2377685</v>
      </c>
      <c r="G73" s="55">
        <v>6465730</v>
      </c>
      <c r="H73" s="55">
        <v>8400000</v>
      </c>
      <c r="I73" s="55">
        <f>SUM(C73:H73)</f>
        <v>28843514</v>
      </c>
      <c r="J73" s="19"/>
    </row>
    <row r="74" spans="2:18" s="15" customFormat="1" ht="20.100000000000001" customHeight="1" x14ac:dyDescent="0.25">
      <c r="B74" s="21" t="s">
        <v>54</v>
      </c>
      <c r="C74" s="55">
        <v>0</v>
      </c>
      <c r="D74" s="55">
        <v>0</v>
      </c>
      <c r="E74" s="55">
        <v>0</v>
      </c>
      <c r="F74" s="55">
        <v>1186497</v>
      </c>
      <c r="G74" s="55">
        <v>0</v>
      </c>
      <c r="H74" s="55">
        <v>0</v>
      </c>
      <c r="I74" s="55">
        <f t="shared" ref="I74:I75" si="5">SUM(C74:H74)</f>
        <v>1186497</v>
      </c>
      <c r="J74" s="19"/>
      <c r="L74" s="22"/>
      <c r="M74" s="22"/>
      <c r="N74" s="22"/>
      <c r="O74" s="22"/>
      <c r="P74" s="22"/>
      <c r="Q74" s="22"/>
      <c r="R74" s="22"/>
    </row>
    <row r="75" spans="2:18" s="15" customFormat="1" ht="20.100000000000001" customHeight="1" x14ac:dyDescent="0.25">
      <c r="B75" s="21" t="s">
        <v>55</v>
      </c>
      <c r="C75" s="55">
        <v>0</v>
      </c>
      <c r="D75" s="55">
        <v>0</v>
      </c>
      <c r="E75" s="55">
        <v>0</v>
      </c>
      <c r="F75" s="55">
        <v>0</v>
      </c>
      <c r="G75" s="55">
        <v>0</v>
      </c>
      <c r="H75" s="55">
        <v>0</v>
      </c>
      <c r="I75" s="55">
        <f t="shared" si="5"/>
        <v>0</v>
      </c>
      <c r="J75" s="19"/>
      <c r="L75" s="22"/>
      <c r="M75" s="22"/>
      <c r="N75" s="22"/>
      <c r="O75" s="22"/>
      <c r="P75" s="32"/>
      <c r="Q75" s="22"/>
      <c r="R75" s="22"/>
    </row>
    <row r="76" spans="2:18" s="15" customFormat="1" ht="20.100000000000001" customHeight="1" x14ac:dyDescent="0.25">
      <c r="B76" s="18" t="s">
        <v>56</v>
      </c>
      <c r="C76" s="55"/>
      <c r="D76" s="55"/>
      <c r="E76" s="55"/>
      <c r="F76" s="55"/>
      <c r="G76" s="55"/>
      <c r="H76" s="55"/>
      <c r="I76" s="55"/>
      <c r="J76" s="19"/>
      <c r="L76" s="22"/>
      <c r="M76" s="22"/>
      <c r="N76" s="22"/>
      <c r="O76" s="22"/>
      <c r="P76" s="22"/>
      <c r="Q76" s="22"/>
      <c r="R76" s="22"/>
    </row>
    <row r="77" spans="2:18" s="15" customFormat="1" ht="19.5" customHeight="1" x14ac:dyDescent="0.25">
      <c r="B77" s="21" t="s">
        <v>57</v>
      </c>
      <c r="C77" s="55">
        <v>2930616</v>
      </c>
      <c r="D77" s="55">
        <v>207609</v>
      </c>
      <c r="E77" s="55">
        <v>2576667</v>
      </c>
      <c r="F77" s="55">
        <v>1002570</v>
      </c>
      <c r="G77" s="55">
        <v>6512634</v>
      </c>
      <c r="H77" s="55">
        <v>1558102</v>
      </c>
      <c r="I77" s="55">
        <f>SUM(C77:H77)</f>
        <v>14788198</v>
      </c>
      <c r="J77" s="19"/>
      <c r="L77" s="22"/>
      <c r="M77" s="22"/>
      <c r="N77" s="22"/>
      <c r="O77" s="22"/>
      <c r="P77" s="22"/>
      <c r="Q77" s="22"/>
      <c r="R77" s="22"/>
    </row>
    <row r="78" spans="2:18" s="15" customFormat="1" ht="20.100000000000001" customHeight="1" x14ac:dyDescent="0.25">
      <c r="B78" s="21" t="s">
        <v>58</v>
      </c>
      <c r="C78" s="55">
        <v>20601341</v>
      </c>
      <c r="D78" s="55">
        <v>1528592</v>
      </c>
      <c r="E78" s="55">
        <v>2616163</v>
      </c>
      <c r="F78" s="55">
        <v>1694630</v>
      </c>
      <c r="G78" s="55">
        <v>28510000</v>
      </c>
      <c r="H78" s="55">
        <v>3088063</v>
      </c>
      <c r="I78" s="55">
        <f t="shared" ref="I78:I81" si="6">SUM(C78:H78)</f>
        <v>58038789</v>
      </c>
      <c r="J78" s="19"/>
      <c r="L78" s="22"/>
      <c r="M78" s="22"/>
      <c r="N78" s="22"/>
      <c r="O78" s="22"/>
      <c r="P78" s="22"/>
      <c r="Q78" s="22"/>
      <c r="R78" s="22"/>
    </row>
    <row r="79" spans="2:18" s="15" customFormat="1" ht="20.100000000000001" customHeight="1" x14ac:dyDescent="0.25">
      <c r="B79" s="21" t="s">
        <v>90</v>
      </c>
      <c r="C79" s="55">
        <v>148227</v>
      </c>
      <c r="D79" s="59">
        <v>-6999</v>
      </c>
      <c r="E79" s="55">
        <v>16920</v>
      </c>
      <c r="F79" s="55">
        <v>4141</v>
      </c>
      <c r="G79" s="55">
        <v>677602</v>
      </c>
      <c r="H79" s="55">
        <v>82030</v>
      </c>
      <c r="I79" s="55">
        <f t="shared" si="6"/>
        <v>921921</v>
      </c>
      <c r="J79" s="19"/>
      <c r="L79" s="19"/>
      <c r="M79" s="19"/>
      <c r="N79" s="19"/>
      <c r="O79" s="19"/>
      <c r="P79" s="19"/>
      <c r="Q79" s="19"/>
      <c r="R79" s="19"/>
    </row>
    <row r="80" spans="2:18" s="15" customFormat="1" ht="20.100000000000001" customHeight="1" x14ac:dyDescent="0.25">
      <c r="B80" s="21" t="s">
        <v>91</v>
      </c>
      <c r="C80" s="55">
        <v>0</v>
      </c>
      <c r="D80" s="55">
        <v>14987</v>
      </c>
      <c r="E80" s="55">
        <v>0</v>
      </c>
      <c r="F80" s="55">
        <v>0</v>
      </c>
      <c r="G80" s="55">
        <v>300565</v>
      </c>
      <c r="H80" s="55">
        <v>0</v>
      </c>
      <c r="I80" s="55">
        <f t="shared" si="6"/>
        <v>315552</v>
      </c>
      <c r="J80" s="19"/>
    </row>
    <row r="81" spans="2:10" s="15" customFormat="1" ht="20.100000000000001" customHeight="1" x14ac:dyDescent="0.25">
      <c r="B81" s="21" t="s">
        <v>59</v>
      </c>
      <c r="C81" s="55">
        <v>12372522</v>
      </c>
      <c r="D81" s="55">
        <v>473330</v>
      </c>
      <c r="E81" s="55">
        <v>847995</v>
      </c>
      <c r="F81" s="55">
        <v>810539</v>
      </c>
      <c r="G81" s="55">
        <v>6340979</v>
      </c>
      <c r="H81" s="55">
        <v>4258393</v>
      </c>
      <c r="I81" s="55">
        <f t="shared" si="6"/>
        <v>25103758</v>
      </c>
      <c r="J81" s="19"/>
    </row>
    <row r="82" spans="2:10" s="15" customFormat="1" ht="19.5" customHeight="1" x14ac:dyDescent="0.25">
      <c r="B82" s="21" t="s">
        <v>60</v>
      </c>
      <c r="C82" s="55">
        <v>4194741</v>
      </c>
      <c r="D82" s="55">
        <v>1490785</v>
      </c>
      <c r="E82" s="59">
        <v>-462454</v>
      </c>
      <c r="F82" s="55">
        <v>344119</v>
      </c>
      <c r="G82" s="55">
        <v>648427</v>
      </c>
      <c r="H82" s="55">
        <v>488342</v>
      </c>
      <c r="I82" s="55">
        <v>6703960</v>
      </c>
      <c r="J82" s="19"/>
    </row>
    <row r="83" spans="2:10" s="15" customFormat="1" ht="20.100000000000001" customHeight="1" x14ac:dyDescent="0.25">
      <c r="B83" s="21" t="s">
        <v>61</v>
      </c>
      <c r="C83" s="55">
        <v>880409</v>
      </c>
      <c r="D83" s="55">
        <v>162134</v>
      </c>
      <c r="E83" s="55">
        <v>170699</v>
      </c>
      <c r="F83" s="59">
        <v>-12544</v>
      </c>
      <c r="G83" s="55">
        <v>4405564</v>
      </c>
      <c r="H83" s="55">
        <v>72391</v>
      </c>
      <c r="I83" s="55">
        <f>SUM(C83:H83)</f>
        <v>5678653</v>
      </c>
      <c r="J83" s="19"/>
    </row>
    <row r="84" spans="2:10" s="15" customFormat="1" ht="20.100000000000001" customHeight="1" thickBot="1" x14ac:dyDescent="0.3">
      <c r="B84" s="18" t="s">
        <v>62</v>
      </c>
      <c r="C84" s="24">
        <f t="shared" ref="C84:H84" si="7">SUM(C73:C83)</f>
        <v>44055088</v>
      </c>
      <c r="D84" s="24">
        <f t="shared" si="7"/>
        <v>4078047</v>
      </c>
      <c r="E84" s="24">
        <f t="shared" si="7"/>
        <v>14231248</v>
      </c>
      <c r="F84" s="24">
        <f t="shared" si="7"/>
        <v>7407637</v>
      </c>
      <c r="G84" s="24">
        <f t="shared" si="7"/>
        <v>53861501</v>
      </c>
      <c r="H84" s="24">
        <f t="shared" si="7"/>
        <v>17947321</v>
      </c>
      <c r="I84" s="24">
        <f>SUM(C84:H84)</f>
        <v>141580842</v>
      </c>
      <c r="J84" s="19"/>
    </row>
    <row r="85" spans="2:10" s="15" customFormat="1" ht="20.100000000000001" customHeight="1" thickTop="1" x14ac:dyDescent="0.25">
      <c r="B85" s="21"/>
      <c r="C85" s="22"/>
      <c r="D85" s="22"/>
      <c r="E85" s="22"/>
      <c r="F85" s="22"/>
      <c r="G85" s="22"/>
      <c r="H85" s="22"/>
      <c r="I85" s="22"/>
      <c r="J85" s="19"/>
    </row>
    <row r="86" spans="2:10" s="15" customFormat="1" ht="20.100000000000001" customHeight="1" x14ac:dyDescent="0.25">
      <c r="B86" s="18" t="s">
        <v>63</v>
      </c>
      <c r="C86" s="22"/>
      <c r="D86" s="22"/>
      <c r="E86" s="22"/>
      <c r="F86" s="22"/>
      <c r="G86" s="22"/>
      <c r="H86" s="22"/>
      <c r="I86" s="22"/>
      <c r="J86" s="19"/>
    </row>
    <row r="87" spans="2:10" s="15" customFormat="1" ht="20.100000000000001" customHeight="1" x14ac:dyDescent="0.25">
      <c r="B87" s="21" t="s">
        <v>64</v>
      </c>
      <c r="C87" s="55">
        <v>27579095</v>
      </c>
      <c r="D87" s="55">
        <v>1520369</v>
      </c>
      <c r="E87" s="55">
        <v>21150598</v>
      </c>
      <c r="F87" s="55">
        <v>3767651</v>
      </c>
      <c r="G87" s="55">
        <v>85450679</v>
      </c>
      <c r="H87" s="55">
        <v>15987304</v>
      </c>
      <c r="I87" s="55">
        <f>SUM(C87:H87)</f>
        <v>155455696</v>
      </c>
      <c r="J87" s="19"/>
    </row>
    <row r="88" spans="2:10" s="15" customFormat="1" ht="20.100000000000001" customHeight="1" x14ac:dyDescent="0.25">
      <c r="B88" s="21" t="s">
        <v>65</v>
      </c>
      <c r="C88" s="55">
        <v>0</v>
      </c>
      <c r="D88" s="55">
        <v>0</v>
      </c>
      <c r="E88" s="55">
        <v>0</v>
      </c>
      <c r="F88" s="55">
        <v>407537</v>
      </c>
      <c r="G88" s="55">
        <v>2266942</v>
      </c>
      <c r="H88" s="55">
        <v>16244</v>
      </c>
      <c r="I88" s="55">
        <f t="shared" ref="I88:I101" si="8">SUM(C88:H88)</f>
        <v>2690723</v>
      </c>
      <c r="J88" s="19"/>
    </row>
    <row r="89" spans="2:10" s="15" customFormat="1" ht="20.100000000000001" customHeight="1" x14ac:dyDescent="0.25">
      <c r="B89" s="21" t="s">
        <v>66</v>
      </c>
      <c r="C89" s="55">
        <v>27579095</v>
      </c>
      <c r="D89" s="55">
        <v>1520369</v>
      </c>
      <c r="E89" s="55">
        <v>21150598</v>
      </c>
      <c r="F89" s="55">
        <v>3360114</v>
      </c>
      <c r="G89" s="55">
        <v>83183737</v>
      </c>
      <c r="H89" s="55">
        <v>15971060</v>
      </c>
      <c r="I89" s="55">
        <f t="shared" si="8"/>
        <v>152764973</v>
      </c>
      <c r="J89" s="19"/>
    </row>
    <row r="90" spans="2:10" s="15" customFormat="1" ht="20.100000000000001" customHeight="1" x14ac:dyDescent="0.25">
      <c r="B90" s="21" t="s">
        <v>67</v>
      </c>
      <c r="C90" s="55">
        <v>114041677</v>
      </c>
      <c r="D90" s="55">
        <v>5922155</v>
      </c>
      <c r="E90" s="55">
        <v>26290777</v>
      </c>
      <c r="F90" s="55">
        <v>19847039</v>
      </c>
      <c r="G90" s="55">
        <v>106457314</v>
      </c>
      <c r="H90" s="55">
        <v>33862197</v>
      </c>
      <c r="I90" s="55">
        <f t="shared" si="8"/>
        <v>306421159</v>
      </c>
      <c r="J90" s="19"/>
    </row>
    <row r="91" spans="2:10" s="15" customFormat="1" ht="20.100000000000001" customHeight="1" x14ac:dyDescent="0.25">
      <c r="B91" s="21" t="s">
        <v>68</v>
      </c>
      <c r="C91" s="55">
        <v>0</v>
      </c>
      <c r="D91" s="55">
        <v>0</v>
      </c>
      <c r="E91" s="55">
        <v>0</v>
      </c>
      <c r="F91" s="55">
        <v>0</v>
      </c>
      <c r="G91" s="55">
        <v>0</v>
      </c>
      <c r="H91" s="55">
        <v>0</v>
      </c>
      <c r="I91" s="55">
        <f t="shared" si="8"/>
        <v>0</v>
      </c>
      <c r="J91" s="19"/>
    </row>
    <row r="92" spans="2:10" s="15" customFormat="1" ht="20.100000000000001" customHeight="1" x14ac:dyDescent="0.25">
      <c r="B92" s="21" t="s">
        <v>69</v>
      </c>
      <c r="C92" s="55">
        <v>0</v>
      </c>
      <c r="D92" s="55">
        <v>0</v>
      </c>
      <c r="E92" s="55">
        <v>0</v>
      </c>
      <c r="F92" s="55">
        <v>0</v>
      </c>
      <c r="G92" s="55">
        <v>0</v>
      </c>
      <c r="H92" s="55">
        <v>388214</v>
      </c>
      <c r="I92" s="55">
        <f t="shared" si="8"/>
        <v>388214</v>
      </c>
      <c r="J92" s="19"/>
    </row>
    <row r="93" spans="2:10" s="15" customFormat="1" ht="20.100000000000001" customHeight="1" x14ac:dyDescent="0.25">
      <c r="B93" s="21" t="s">
        <v>70</v>
      </c>
      <c r="C93" s="55">
        <v>242093</v>
      </c>
      <c r="D93" s="55">
        <v>0</v>
      </c>
      <c r="E93" s="55">
        <v>0</v>
      </c>
      <c r="F93" s="55">
        <v>0</v>
      </c>
      <c r="G93" s="55">
        <v>1609609</v>
      </c>
      <c r="H93" s="55">
        <v>583975</v>
      </c>
      <c r="I93" s="55">
        <f t="shared" si="8"/>
        <v>2435677</v>
      </c>
      <c r="J93" s="19"/>
    </row>
    <row r="94" spans="2:10" s="15" customFormat="1" ht="20.100000000000001" customHeight="1" x14ac:dyDescent="0.25">
      <c r="B94" s="21" t="s">
        <v>71</v>
      </c>
      <c r="C94" s="55">
        <v>1911313</v>
      </c>
      <c r="D94" s="55">
        <v>24340</v>
      </c>
      <c r="E94" s="55">
        <v>563391</v>
      </c>
      <c r="F94" s="55">
        <v>117662</v>
      </c>
      <c r="G94" s="55">
        <v>29552293</v>
      </c>
      <c r="H94" s="55">
        <v>1629272</v>
      </c>
      <c r="I94" s="55">
        <f t="shared" si="8"/>
        <v>33798271</v>
      </c>
      <c r="J94" s="19"/>
    </row>
    <row r="95" spans="2:10" s="15" customFormat="1" ht="20.100000000000001" customHeight="1" x14ac:dyDescent="0.25">
      <c r="B95" s="21" t="s">
        <v>72</v>
      </c>
      <c r="C95" s="55">
        <v>21694478</v>
      </c>
      <c r="D95" s="55">
        <v>4428925</v>
      </c>
      <c r="E95" s="55">
        <v>15355837</v>
      </c>
      <c r="F95" s="55">
        <v>1589</v>
      </c>
      <c r="G95" s="55">
        <v>2317581</v>
      </c>
      <c r="H95" s="55">
        <v>377217</v>
      </c>
      <c r="I95" s="55">
        <f t="shared" si="8"/>
        <v>44175627</v>
      </c>
      <c r="J95" s="19"/>
    </row>
    <row r="96" spans="2:10" s="15" customFormat="1" ht="20.100000000000001" customHeight="1" x14ac:dyDescent="0.25">
      <c r="B96" s="21" t="s">
        <v>73</v>
      </c>
      <c r="C96" s="55">
        <v>6666255</v>
      </c>
      <c r="D96" s="55">
        <v>898249</v>
      </c>
      <c r="E96" s="55">
        <v>1079359</v>
      </c>
      <c r="F96" s="55">
        <v>4952596</v>
      </c>
      <c r="G96" s="55">
        <v>12930696</v>
      </c>
      <c r="H96" s="55">
        <v>4033870</v>
      </c>
      <c r="I96" s="55">
        <f t="shared" si="8"/>
        <v>30561025</v>
      </c>
      <c r="J96" s="19"/>
    </row>
    <row r="97" spans="1:10" s="15" customFormat="1" ht="20.100000000000001" customHeight="1" x14ac:dyDescent="0.25">
      <c r="B97" s="21" t="s">
        <v>74</v>
      </c>
      <c r="C97" s="55">
        <v>8529853</v>
      </c>
      <c r="D97" s="55">
        <v>207609</v>
      </c>
      <c r="E97" s="55">
        <v>16632386</v>
      </c>
      <c r="F97" s="55">
        <v>3595905</v>
      </c>
      <c r="G97" s="55">
        <v>14591749</v>
      </c>
      <c r="H97" s="55">
        <v>8470537</v>
      </c>
      <c r="I97" s="55">
        <f t="shared" si="8"/>
        <v>52028039</v>
      </c>
      <c r="J97" s="19"/>
    </row>
    <row r="98" spans="1:10" ht="18.95" customHeight="1" x14ac:dyDescent="0.25">
      <c r="B98" s="21" t="s">
        <v>75</v>
      </c>
      <c r="C98" s="55"/>
      <c r="D98" s="55"/>
      <c r="E98" s="55"/>
      <c r="F98" s="55"/>
      <c r="G98" s="55"/>
      <c r="H98" s="55"/>
      <c r="I98" s="55"/>
    </row>
    <row r="99" spans="1:10" s="15" customFormat="1" ht="21" customHeight="1" x14ac:dyDescent="0.25">
      <c r="B99" s="21" t="s">
        <v>76</v>
      </c>
      <c r="C99" s="55">
        <v>1520564</v>
      </c>
      <c r="D99" s="55">
        <v>0</v>
      </c>
      <c r="E99" s="55">
        <v>1139757</v>
      </c>
      <c r="F99" s="55">
        <v>410552</v>
      </c>
      <c r="G99" s="55">
        <v>4522414</v>
      </c>
      <c r="H99" s="55">
        <v>1512119</v>
      </c>
      <c r="I99" s="55">
        <f t="shared" si="8"/>
        <v>9105406</v>
      </c>
    </row>
    <row r="100" spans="1:10" s="33" customFormat="1" ht="17.25" customHeight="1" x14ac:dyDescent="0.25">
      <c r="B100" s="21" t="s">
        <v>77</v>
      </c>
      <c r="C100" s="55">
        <v>2824454</v>
      </c>
      <c r="D100" s="55">
        <v>29874</v>
      </c>
      <c r="E100" s="55">
        <v>636225</v>
      </c>
      <c r="F100" s="55">
        <v>803635</v>
      </c>
      <c r="G100" s="55">
        <v>6267073</v>
      </c>
      <c r="H100" s="55">
        <v>189488</v>
      </c>
      <c r="I100" s="55">
        <f t="shared" si="8"/>
        <v>10750749</v>
      </c>
    </row>
    <row r="101" spans="1:10" s="33" customFormat="1" ht="18" customHeight="1" x14ac:dyDescent="0.25">
      <c r="B101" s="21" t="s">
        <v>78</v>
      </c>
      <c r="C101" s="57">
        <v>0</v>
      </c>
      <c r="D101" s="57">
        <v>0</v>
      </c>
      <c r="E101" s="57">
        <v>0</v>
      </c>
      <c r="F101" s="57">
        <v>0</v>
      </c>
      <c r="G101" s="34">
        <v>4682</v>
      </c>
      <c r="H101" s="57">
        <v>14357</v>
      </c>
      <c r="I101" s="55">
        <f t="shared" si="8"/>
        <v>19039</v>
      </c>
    </row>
    <row r="102" spans="1:10" s="33" customFormat="1" ht="18" customHeight="1" x14ac:dyDescent="0.25">
      <c r="B102" s="21"/>
      <c r="C102" s="55"/>
      <c r="D102" s="55"/>
      <c r="E102" s="55"/>
      <c r="F102" s="55"/>
      <c r="G102" s="55"/>
      <c r="H102" s="55"/>
      <c r="I102" s="55"/>
    </row>
    <row r="103" spans="1:10" s="33" customFormat="1" ht="18" customHeight="1" x14ac:dyDescent="0.25">
      <c r="B103" s="21"/>
      <c r="C103" s="55"/>
      <c r="D103" s="55"/>
      <c r="E103" s="55"/>
      <c r="F103" s="55"/>
      <c r="G103" s="55"/>
      <c r="H103" s="55"/>
      <c r="I103" s="55"/>
    </row>
    <row r="104" spans="1:10" s="33" customFormat="1" ht="47.25" customHeight="1" x14ac:dyDescent="0.3">
      <c r="B104" s="70" t="s">
        <v>113</v>
      </c>
      <c r="C104" s="71"/>
      <c r="D104" s="71"/>
      <c r="E104" s="71"/>
      <c r="F104" s="71"/>
      <c r="G104" s="71"/>
      <c r="H104" s="71"/>
      <c r="I104" s="71"/>
    </row>
    <row r="105" spans="1:10" s="33" customFormat="1" ht="18" customHeight="1" x14ac:dyDescent="0.25">
      <c r="B105" s="21"/>
      <c r="C105" s="55"/>
      <c r="D105" s="55"/>
      <c r="E105" s="55"/>
      <c r="F105" s="55"/>
      <c r="G105" s="55"/>
      <c r="H105" s="55"/>
      <c r="I105" s="55"/>
    </row>
    <row r="106" spans="1:10" s="33" customFormat="1" ht="18" customHeight="1" x14ac:dyDescent="0.2"/>
    <row r="107" spans="1:10" s="33" customFormat="1" ht="18" customHeight="1" x14ac:dyDescent="0.3">
      <c r="B107" s="64"/>
      <c r="C107" s="65"/>
      <c r="D107" s="65"/>
      <c r="E107" s="65"/>
      <c r="F107" s="65"/>
      <c r="G107" s="65"/>
      <c r="H107" s="65"/>
      <c r="I107" s="65"/>
    </row>
    <row r="109" spans="1:10" ht="36.75" customHeight="1" x14ac:dyDescent="0.25">
      <c r="A109" s="15"/>
      <c r="B109" s="66" t="s">
        <v>92</v>
      </c>
      <c r="C109" s="66"/>
      <c r="D109" s="66"/>
      <c r="E109" s="66"/>
      <c r="F109" s="66"/>
      <c r="G109" s="66"/>
      <c r="H109" s="66"/>
      <c r="I109" s="66"/>
    </row>
    <row r="110" spans="1:10" ht="32.25" customHeight="1" x14ac:dyDescent="0.25">
      <c r="A110" s="15"/>
      <c r="B110" s="66" t="s">
        <v>114</v>
      </c>
      <c r="C110" s="66"/>
      <c r="D110" s="66"/>
      <c r="E110" s="66"/>
      <c r="F110" s="66"/>
      <c r="G110" s="66"/>
      <c r="H110" s="66"/>
      <c r="I110" s="66"/>
    </row>
    <row r="111" spans="1:10" ht="20.25" x14ac:dyDescent="0.3">
      <c r="A111" s="15"/>
      <c r="B111" s="35"/>
      <c r="C111" s="35"/>
      <c r="D111" s="35"/>
      <c r="E111" s="35"/>
      <c r="F111" s="35"/>
      <c r="G111" s="35"/>
      <c r="H111" s="35"/>
      <c r="I111" s="35"/>
    </row>
    <row r="112" spans="1:10" ht="24" customHeight="1" x14ac:dyDescent="0.3">
      <c r="A112" s="15"/>
      <c r="B112" s="36" t="s">
        <v>93</v>
      </c>
      <c r="C112" s="35"/>
      <c r="D112" s="35"/>
      <c r="E112" s="35"/>
      <c r="F112" s="35"/>
      <c r="G112" s="35"/>
      <c r="H112" s="35"/>
      <c r="I112" s="37" t="s">
        <v>94</v>
      </c>
    </row>
    <row r="113" spans="1:9" ht="20.25" x14ac:dyDescent="0.3">
      <c r="A113" s="15"/>
      <c r="B113" s="38"/>
      <c r="C113" s="35"/>
      <c r="D113" s="35"/>
      <c r="E113" s="35"/>
      <c r="F113" s="35"/>
      <c r="G113" s="35"/>
      <c r="H113" s="35"/>
      <c r="I113" s="39"/>
    </row>
    <row r="114" spans="1:9" ht="21" x14ac:dyDescent="0.35">
      <c r="A114" s="15"/>
      <c r="B114" s="40" t="s">
        <v>95</v>
      </c>
      <c r="C114" s="35"/>
      <c r="D114" s="40" t="s">
        <v>96</v>
      </c>
      <c r="E114" s="40"/>
      <c r="F114" s="40"/>
      <c r="G114" s="39"/>
      <c r="H114" s="41"/>
      <c r="I114" s="42">
        <v>36464</v>
      </c>
    </row>
    <row r="115" spans="1:9" ht="20.25" x14ac:dyDescent="0.3">
      <c r="A115" s="15"/>
      <c r="B115" s="40"/>
      <c r="C115" s="35"/>
      <c r="D115" s="40"/>
      <c r="E115" s="40"/>
      <c r="F115" s="40"/>
      <c r="G115" s="39"/>
      <c r="H115" s="42"/>
      <c r="I115" s="39"/>
    </row>
    <row r="116" spans="1:9" ht="21" x14ac:dyDescent="0.35">
      <c r="A116" s="15"/>
      <c r="B116" s="40" t="s">
        <v>97</v>
      </c>
      <c r="C116" s="35"/>
      <c r="D116" s="40" t="s">
        <v>98</v>
      </c>
      <c r="E116" s="40"/>
      <c r="F116" s="40"/>
      <c r="G116" s="39"/>
      <c r="H116" s="41"/>
      <c r="I116" s="42">
        <v>36525</v>
      </c>
    </row>
    <row r="117" spans="1:9" ht="20.25" x14ac:dyDescent="0.3">
      <c r="A117" s="15"/>
      <c r="B117" s="40"/>
      <c r="C117" s="35"/>
      <c r="D117" s="40"/>
      <c r="E117" s="40"/>
      <c r="F117" s="40"/>
      <c r="G117" s="39"/>
      <c r="H117" s="42"/>
      <c r="I117" s="39"/>
    </row>
    <row r="118" spans="1:9" ht="21" x14ac:dyDescent="0.35">
      <c r="A118" s="15"/>
      <c r="B118" s="40" t="s">
        <v>99</v>
      </c>
      <c r="C118" s="35"/>
      <c r="D118" s="40" t="s">
        <v>100</v>
      </c>
      <c r="E118" s="40"/>
      <c r="F118" s="40"/>
      <c r="G118" s="39"/>
      <c r="H118" s="41"/>
      <c r="I118" s="42">
        <v>36464</v>
      </c>
    </row>
    <row r="119" spans="1:9" ht="20.25" x14ac:dyDescent="0.3">
      <c r="A119" s="15"/>
      <c r="B119" s="40"/>
      <c r="C119" s="43"/>
      <c r="D119" s="40"/>
      <c r="E119" s="40"/>
      <c r="F119" s="40"/>
      <c r="G119" s="39"/>
      <c r="H119" s="42"/>
      <c r="I119" s="42"/>
    </row>
    <row r="120" spans="1:9" ht="21" x14ac:dyDescent="0.35">
      <c r="A120" s="15"/>
      <c r="B120" s="40" t="s">
        <v>101</v>
      </c>
      <c r="C120" s="43"/>
      <c r="D120" s="40" t="s">
        <v>102</v>
      </c>
      <c r="E120" s="40"/>
      <c r="F120" s="40"/>
      <c r="G120" s="39"/>
      <c r="H120" s="41"/>
      <c r="I120" s="42">
        <v>36525</v>
      </c>
    </row>
    <row r="121" spans="1:9" ht="21" x14ac:dyDescent="0.35">
      <c r="A121" s="15"/>
      <c r="B121" s="40"/>
      <c r="C121" s="43"/>
      <c r="D121" s="40"/>
      <c r="E121" s="40"/>
      <c r="F121" s="40"/>
      <c r="G121" s="39"/>
      <c r="H121" s="41"/>
      <c r="I121" s="42"/>
    </row>
    <row r="122" spans="1:9" ht="21" x14ac:dyDescent="0.35">
      <c r="A122" s="15"/>
      <c r="B122" s="40" t="s">
        <v>103</v>
      </c>
      <c r="C122" s="43"/>
      <c r="D122" s="40" t="s">
        <v>104</v>
      </c>
      <c r="E122" s="40"/>
      <c r="F122" s="40"/>
      <c r="G122" s="39"/>
      <c r="H122" s="41"/>
      <c r="I122" s="42">
        <v>38625</v>
      </c>
    </row>
    <row r="123" spans="1:9" ht="21" x14ac:dyDescent="0.35">
      <c r="A123" s="15"/>
      <c r="B123" s="40"/>
      <c r="C123" s="43"/>
      <c r="D123" s="40"/>
      <c r="E123" s="40"/>
      <c r="F123" s="40"/>
      <c r="G123" s="39"/>
      <c r="H123" s="41"/>
      <c r="I123" s="42"/>
    </row>
    <row r="124" spans="1:9" ht="21" x14ac:dyDescent="0.35">
      <c r="A124" s="15"/>
      <c r="B124" s="40" t="s">
        <v>8</v>
      </c>
      <c r="C124" s="43"/>
      <c r="D124" s="40" t="s">
        <v>105</v>
      </c>
      <c r="E124" s="40"/>
      <c r="F124" s="40"/>
      <c r="G124" s="39"/>
      <c r="H124" s="41"/>
      <c r="I124" s="42">
        <v>36525</v>
      </c>
    </row>
    <row r="125" spans="1:9" ht="21" x14ac:dyDescent="0.35">
      <c r="A125" s="15"/>
      <c r="B125" s="40"/>
      <c r="C125" s="43"/>
      <c r="D125" s="40"/>
      <c r="E125" s="40"/>
      <c r="F125" s="40"/>
      <c r="G125" s="39"/>
      <c r="H125" s="41"/>
      <c r="I125" s="42"/>
    </row>
    <row r="126" spans="1:9" ht="21" x14ac:dyDescent="0.35">
      <c r="A126" s="15"/>
      <c r="B126" s="40"/>
      <c r="C126" s="43"/>
      <c r="D126" s="40"/>
      <c r="E126" s="40"/>
      <c r="F126" s="40"/>
      <c r="G126" s="39"/>
      <c r="H126" s="41"/>
      <c r="I126" s="42"/>
    </row>
    <row r="127" spans="1:9" ht="21" x14ac:dyDescent="0.35">
      <c r="A127" s="15"/>
      <c r="B127" s="40"/>
      <c r="C127" s="43"/>
      <c r="D127" s="40"/>
      <c r="E127" s="40"/>
      <c r="F127" s="40"/>
      <c r="G127" s="39"/>
      <c r="H127" s="41"/>
      <c r="I127" s="42"/>
    </row>
    <row r="128" spans="1:9" ht="21" x14ac:dyDescent="0.35">
      <c r="A128" s="15"/>
      <c r="B128" s="44" t="s">
        <v>0</v>
      </c>
      <c r="C128" s="43"/>
      <c r="D128" s="40"/>
      <c r="E128" s="40"/>
      <c r="F128" s="40"/>
      <c r="G128" s="39"/>
      <c r="H128" s="41"/>
      <c r="I128" s="42"/>
    </row>
    <row r="129" spans="1:34" ht="21" x14ac:dyDescent="0.35">
      <c r="A129" s="15"/>
      <c r="B129" s="40"/>
      <c r="C129" s="43"/>
      <c r="D129" s="40"/>
      <c r="E129" s="40"/>
      <c r="F129" s="40"/>
      <c r="G129" s="39"/>
      <c r="H129" s="41"/>
      <c r="I129" s="41"/>
    </row>
    <row r="130" spans="1:34" ht="48" customHeight="1" x14ac:dyDescent="0.3">
      <c r="A130" s="45">
        <v>1</v>
      </c>
      <c r="B130" s="67" t="s">
        <v>106</v>
      </c>
      <c r="C130" s="67"/>
      <c r="D130" s="67"/>
      <c r="E130" s="67"/>
      <c r="F130" s="67"/>
      <c r="G130" s="67"/>
      <c r="H130" s="67"/>
      <c r="I130" s="67"/>
    </row>
    <row r="131" spans="1:34" ht="20.25" x14ac:dyDescent="0.3">
      <c r="A131" s="15"/>
      <c r="B131" s="43"/>
      <c r="C131" s="43"/>
      <c r="D131" s="43"/>
      <c r="E131" s="43"/>
      <c r="F131" s="43"/>
      <c r="G131" s="43"/>
      <c r="H131" s="43"/>
      <c r="I131" s="43"/>
    </row>
    <row r="132" spans="1:34" ht="21.75" customHeight="1" x14ac:dyDescent="0.3">
      <c r="A132" s="46">
        <v>2</v>
      </c>
      <c r="B132" s="47" t="s">
        <v>107</v>
      </c>
      <c r="C132" s="40"/>
      <c r="D132" s="40"/>
      <c r="E132" s="40"/>
      <c r="F132" s="40"/>
      <c r="G132" s="40"/>
      <c r="H132" s="40"/>
      <c r="I132" s="40"/>
    </row>
    <row r="133" spans="1:34" ht="20.25" x14ac:dyDescent="0.3">
      <c r="A133" s="15"/>
      <c r="B133" s="43"/>
      <c r="C133" s="43"/>
      <c r="D133" s="43"/>
      <c r="E133" s="43"/>
      <c r="F133" s="43"/>
      <c r="G133" s="43"/>
      <c r="H133" s="43"/>
      <c r="I133" s="43"/>
    </row>
    <row r="134" spans="1:34" ht="20.25" x14ac:dyDescent="0.3">
      <c r="A134" s="46">
        <v>3</v>
      </c>
      <c r="B134" s="47" t="s">
        <v>108</v>
      </c>
      <c r="C134" s="40"/>
      <c r="D134" s="40"/>
      <c r="E134" s="40"/>
      <c r="F134" s="40"/>
      <c r="G134" s="40"/>
      <c r="H134" s="40"/>
      <c r="I134" s="43"/>
    </row>
    <row r="135" spans="1:34" ht="20.25" x14ac:dyDescent="0.3">
      <c r="A135" s="15"/>
      <c r="B135" s="43"/>
      <c r="C135" s="43"/>
      <c r="D135" s="43"/>
      <c r="E135" s="43"/>
      <c r="F135" s="43"/>
      <c r="G135" s="43"/>
      <c r="H135" s="43"/>
      <c r="I135" s="43"/>
    </row>
    <row r="136" spans="1:34" ht="45" customHeight="1" x14ac:dyDescent="0.3">
      <c r="A136" s="45">
        <v>4</v>
      </c>
      <c r="B136" s="68" t="s">
        <v>109</v>
      </c>
      <c r="C136" s="68"/>
      <c r="D136" s="68"/>
      <c r="E136" s="68"/>
      <c r="F136" s="68"/>
      <c r="G136" s="68"/>
      <c r="H136" s="68"/>
      <c r="I136" s="68"/>
    </row>
    <row r="137" spans="1:34" ht="20.25" x14ac:dyDescent="0.3">
      <c r="A137" s="45"/>
      <c r="B137" s="43"/>
      <c r="C137" s="43"/>
      <c r="D137" s="43"/>
      <c r="E137" s="43"/>
      <c r="F137" s="43"/>
      <c r="G137" s="43"/>
      <c r="H137" s="43"/>
      <c r="I137" s="43"/>
    </row>
    <row r="138" spans="1:34" ht="20.25" customHeight="1" x14ac:dyDescent="0.3">
      <c r="A138" s="46">
        <v>5</v>
      </c>
      <c r="B138" s="68" t="s">
        <v>110</v>
      </c>
      <c r="C138" s="69"/>
      <c r="D138" s="69"/>
      <c r="E138" s="69"/>
      <c r="F138" s="69"/>
      <c r="G138" s="69"/>
      <c r="H138" s="69"/>
      <c r="I138" s="69"/>
    </row>
    <row r="139" spans="1:34" ht="20.25" x14ac:dyDescent="0.3">
      <c r="A139" s="15"/>
      <c r="B139" s="43"/>
      <c r="C139" s="43"/>
      <c r="D139" s="43"/>
      <c r="E139" s="43"/>
      <c r="F139" s="43"/>
      <c r="G139" s="43"/>
      <c r="H139" s="43"/>
      <c r="I139" s="43"/>
    </row>
    <row r="140" spans="1:34" ht="48.75" customHeight="1" x14ac:dyDescent="0.3">
      <c r="A140" s="45">
        <v>6</v>
      </c>
      <c r="B140" s="67" t="s">
        <v>112</v>
      </c>
      <c r="C140" s="67"/>
      <c r="D140" s="67"/>
      <c r="E140" s="67"/>
      <c r="F140" s="67"/>
      <c r="G140" s="67"/>
      <c r="H140" s="67"/>
      <c r="I140" s="67"/>
    </row>
    <row r="141" spans="1:34" ht="20.25" x14ac:dyDescent="0.3">
      <c r="A141" s="15"/>
      <c r="B141" s="43"/>
      <c r="C141" s="43"/>
      <c r="D141" s="43"/>
      <c r="E141" s="43"/>
      <c r="F141" s="43"/>
      <c r="G141" s="43"/>
      <c r="H141" s="43"/>
      <c r="I141" s="43"/>
    </row>
    <row r="142" spans="1:34" ht="24.75" customHeight="1" x14ac:dyDescent="0.4">
      <c r="A142" s="45"/>
      <c r="B142" s="61"/>
      <c r="C142" s="61"/>
      <c r="D142" s="61"/>
      <c r="E142" s="61"/>
      <c r="F142" s="61"/>
      <c r="G142" s="61"/>
      <c r="H142" s="61"/>
      <c r="I142" s="61"/>
      <c r="J142" s="48"/>
      <c r="K142" s="48"/>
      <c r="L142" s="49"/>
      <c r="M142" s="49"/>
      <c r="N142" s="49"/>
      <c r="O142" s="50"/>
      <c r="P142" s="51"/>
      <c r="Q142" s="49"/>
      <c r="R142" s="49"/>
      <c r="S142" s="52"/>
      <c r="T142" s="52"/>
      <c r="U142" s="52"/>
      <c r="V142" s="53"/>
      <c r="W142" s="54"/>
      <c r="X142" s="52"/>
      <c r="Y142" s="52"/>
      <c r="Z142" s="52"/>
      <c r="AA142" s="52"/>
      <c r="AB142" s="52"/>
      <c r="AC142" s="52"/>
      <c r="AD142" s="54"/>
      <c r="AE142" s="52"/>
      <c r="AF142" s="52"/>
      <c r="AG142" s="52"/>
      <c r="AH142" s="52"/>
    </row>
    <row r="143" spans="1:34" ht="23.25" customHeight="1" x14ac:dyDescent="0.2"/>
  </sheetData>
  <sheetProtection sheet="1" objects="1" scenarios="1"/>
  <mergeCells count="13">
    <mergeCell ref="B142:I142"/>
    <mergeCell ref="B7:J7"/>
    <mergeCell ref="B8:J8"/>
    <mergeCell ref="B9:J9"/>
    <mergeCell ref="B10:I10"/>
    <mergeCell ref="B107:I107"/>
    <mergeCell ref="B109:I109"/>
    <mergeCell ref="B110:I110"/>
    <mergeCell ref="B130:I130"/>
    <mergeCell ref="B136:I136"/>
    <mergeCell ref="B138:I138"/>
    <mergeCell ref="B140:I140"/>
    <mergeCell ref="B104:I104"/>
  </mergeCells>
  <pageMargins left="1" right="0.1" top="0.1" bottom="0.1" header="0.1" footer="0.1"/>
  <pageSetup scale="37" orientation="portrait" r:id="rId1"/>
  <headerFooter alignWithMargins="0"/>
  <rowBreaks count="1" manualBreakCount="1">
    <brk id="10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Commercial Banks </vt:lpstr>
      <vt:lpstr>'Commercial Banks '!Print_Area</vt:lpstr>
    </vt:vector>
  </TitlesOfParts>
  <Company>BOJ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 Stewart</dc:creator>
  <cp:lastModifiedBy>Rowena Atkinson</cp:lastModifiedBy>
  <cp:lastPrinted>2016-09-06T21:24:57Z</cp:lastPrinted>
  <dcterms:created xsi:type="dcterms:W3CDTF">2016-02-26T16:30:34Z</dcterms:created>
  <dcterms:modified xsi:type="dcterms:W3CDTF">2016-09-16T17:38:12Z</dcterms:modified>
</cp:coreProperties>
</file>