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480" windowHeight="9495"/>
  </bookViews>
  <sheets>
    <sheet name="Building Societies" sheetId="11" r:id="rId1"/>
  </sheets>
  <externalReferences>
    <externalReference r:id="rId2"/>
    <externalReference r:id="rId3"/>
    <externalReference r:id="rId4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[2]FIM13!#REF!</definedName>
    <definedName name="_xlnm.Print_Area" localSheetId="0">'Building Societies'!$A$7:$G$137</definedName>
    <definedName name="Recover">[3]Macro1!$A$110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F96" i="11" l="1"/>
  <c r="F95" i="11"/>
  <c r="F94" i="11"/>
  <c r="F92" i="11"/>
  <c r="F91" i="11"/>
  <c r="F90" i="11"/>
  <c r="F89" i="11"/>
  <c r="F88" i="11"/>
  <c r="F87" i="11"/>
  <c r="F86" i="11"/>
  <c r="F85" i="11"/>
  <c r="F84" i="11"/>
  <c r="F83" i="11"/>
  <c r="F81" i="11"/>
  <c r="F77" i="11"/>
  <c r="F76" i="11"/>
  <c r="F74" i="11"/>
  <c r="F73" i="11"/>
  <c r="F72" i="11"/>
  <c r="F71" i="11"/>
  <c r="F69" i="11"/>
  <c r="F68" i="11"/>
  <c r="F67" i="11"/>
  <c r="E78" i="11"/>
  <c r="D78" i="11"/>
  <c r="C78" i="11"/>
  <c r="F61" i="11"/>
  <c r="F60" i="11"/>
  <c r="F59" i="11"/>
  <c r="F58" i="11"/>
  <c r="F56" i="11"/>
  <c r="F55" i="11"/>
  <c r="F54" i="11"/>
  <c r="F53" i="11"/>
  <c r="F52" i="11"/>
  <c r="F51" i="11"/>
  <c r="F49" i="11"/>
  <c r="E62" i="11"/>
  <c r="D62" i="11"/>
  <c r="C62" i="11"/>
  <c r="F45" i="11"/>
  <c r="F44" i="11"/>
  <c r="F43" i="11"/>
  <c r="F42" i="11"/>
  <c r="F41" i="11"/>
  <c r="F40" i="11"/>
  <c r="F39" i="11"/>
  <c r="F37" i="11"/>
  <c r="F36" i="11"/>
  <c r="F35" i="11"/>
  <c r="F34" i="11"/>
  <c r="F33" i="11"/>
  <c r="F32" i="11"/>
  <c r="F29" i="11"/>
  <c r="F28" i="11"/>
  <c r="F27" i="11"/>
  <c r="F26" i="11"/>
  <c r="F25" i="11"/>
  <c r="E46" i="11"/>
  <c r="D46" i="11"/>
  <c r="C46" i="11"/>
  <c r="E64" i="11" l="1"/>
  <c r="F62" i="11"/>
  <c r="C64" i="11"/>
  <c r="D64" i="11"/>
  <c r="F46" i="11"/>
  <c r="F78" i="11"/>
  <c r="F64" i="11" l="1"/>
</calcChain>
</file>

<file path=xl/sharedStrings.xml><?xml version="1.0" encoding="utf-8"?>
<sst xmlns="http://schemas.openxmlformats.org/spreadsheetml/2006/main" count="104" uniqueCount="103">
  <si>
    <t>UNAUDITED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</si>
  <si>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</si>
  <si>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</si>
  <si>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</si>
  <si>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</si>
  <si>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</si>
  <si>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</si>
  <si>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</si>
  <si>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</si>
  <si>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</si>
  <si>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</si>
  <si>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</si>
  <si>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</si>
  <si>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</si>
  <si>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</si>
  <si>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</si>
  <si>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</si>
  <si>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</si>
  <si>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</si>
  <si>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</si>
  <si>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</si>
  <si>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</si>
  <si>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</si>
  <si>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</si>
  <si>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</si>
  <si>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</si>
  <si>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</si>
  <si>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</si>
  <si>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</si>
  <si>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</si>
  <si>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</si>
  <si>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</si>
  <si>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</si>
  <si>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</si>
  <si>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</si>
  <si>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</si>
  <si>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</si>
  <si>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</si>
  <si>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</si>
  <si>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</si>
  <si>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</si>
  <si>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</si>
  <si>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</si>
  <si>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</si>
  <si>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</si>
  <si>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</si>
  <si>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</si>
  <si>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</si>
  <si>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</si>
  <si>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</si>
  <si>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</si>
  <si>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</si>
  <si>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</si>
  <si>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</si>
  <si>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</si>
  <si>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</si>
  <si>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</si>
  <si>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</si>
  <si>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</si>
  <si>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</si>
  <si>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</si>
  <si>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</si>
  <si>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</si>
  <si>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</si>
  <si>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</si>
  <si>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FINANCIAL YEAR END</t>
  </si>
  <si>
    <t>Fluctuations in market value of 'available for sale' assets are accounted for in 'Revaluation Reserves Arising From Fair Value Accounting' until  realized.</t>
  </si>
  <si>
    <t>to the Bank of Jamaica and have been attested to by the respective managements as reflecting</t>
  </si>
  <si>
    <t>ASSETS AND LIABILITIES OF BUILDING SOCIETIES</t>
  </si>
  <si>
    <t xml:space="preserve">PUBLISHED PURSUANT TO REGULATION (49) </t>
  </si>
  <si>
    <t>OF THE BANK OF JAMAICA (BUILDING SOCIETIES) REGULATIONS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</si>
  <si>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</si>
  <si>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</si>
  <si>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</si>
  <si>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NOTES TO THE STATEMENT OF UNAUDITED ASSETS AND LIABILITIES OF BUILDING SOCIETIES</t>
  </si>
  <si>
    <t>KEY TO BUILDING SOCIETIES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</si>
  <si>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</si>
  <si>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</si>
  <si>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</si>
  <si>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</si>
  <si>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</si>
  <si>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</si>
  <si>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</si>
  <si>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</si>
  <si>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</si>
  <si>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>Other Balances due from Connected Parties' include interest and other receivables, placements, guarantees, L/Cs, etc.</t>
  </si>
  <si>
    <t>In July 2002, Jamaica adopted the International Financial Reporting Standards (IFRS). The above financial statements have reportedly been produced in line with these requirements.</t>
  </si>
  <si>
    <t>Credit Facilities to Connected Parties ' include loans, advances, comfort letters, standby and commercial letters of credit, guarantees, etc.</t>
  </si>
  <si>
    <t xml:space="preserve">   Other Local Securities (net of prov)</t>
  </si>
  <si>
    <t xml:space="preserve">     Revaluation Reserves  Arising From Fair Value Accounting</t>
  </si>
  <si>
    <t>AS AT 30 SEPTEMBER 2013</t>
  </si>
  <si>
    <t>Accounts Receivable (net of prov)</t>
  </si>
  <si>
    <t>Loans, Advances &amp; Discounts (net of  prov)</t>
  </si>
  <si>
    <r>
      <t xml:space="preserve">Contingent Accounts </t>
    </r>
    <r>
      <rPr>
        <i/>
        <sz val="14"/>
        <rFont val="Arial"/>
        <family val="2"/>
      </rPr>
      <t>(Accepts., Guarantees &amp; L/Cs)</t>
    </r>
  </si>
  <si>
    <r>
      <t xml:space="preserve">Contingent Accounts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Accepts., Guarantees &amp; L/Cs as per contra)</t>
    </r>
  </si>
  <si>
    <t xml:space="preserve">     Other Revaluation Reserves</t>
  </si>
  <si>
    <t xml:space="preserve">     Other Reserves</t>
  </si>
  <si>
    <t>Excess / (Shortfall) of Assets over Liabilities</t>
  </si>
  <si>
    <t>Accumulated Surplus/(Deficits)</t>
  </si>
  <si>
    <t>Undistributed Surplus/(Deficits)</t>
  </si>
  <si>
    <t>Effective 16 August 2013,  the assets and liabilities of FirstCaribbean International  Building Society (FCIBS) were  transferred to FirstCaribbean International Bank (Jamaica) Ltd pursuant to a scheme of amalgamation in accordance with section 39B(1) of the Building Societies Act and  approval of the Minister of Finance.  FCIBS has since surrendered its operating licence.</t>
  </si>
  <si>
    <t>News Release</t>
  </si>
  <si>
    <t>18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</si>
</sst>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\ mmmm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u/>
      <sz val="14"/>
      <color indexed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i/>
      <sz val="14"/>
      <name val="Arial"/>
      <family val="2"/>
    </font>
    <font>
      <b/>
      <sz val="12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6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0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0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2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  <xf numFmtId="43" fontId="2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8" borderId="5" applyNumberFormat="0" applyFont="0" applyAlignment="0" applyProtection="0"/>
    <xf numFmtId="9" fontId="1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38" fontId="17" fillId="0" borderId="0" xfId="0" applyNumberFormat="1" applyFont="1" applyFill="1"/>
    <xf numFmtId="0" fontId="17" fillId="0" borderId="0" xfId="0" applyFont="1" applyFill="1"/>
    <xf numFmtId="38" fontId="16" fillId="0" borderId="0" xfId="0" applyNumberFormat="1" applyFont="1" applyFill="1"/>
    <xf numFmtId="0" fontId="21" fillId="0" borderId="0" xfId="0" applyFont="1"/>
    <xf numFmtId="0" fontId="21" fillId="0" borderId="0" xfId="0" applyFont="1" applyFill="1"/>
    <xf numFmtId="0" fontId="21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Fill="1"/>
    <xf numFmtId="15" fontId="23" fillId="0" borderId="0" xfId="0" applyNumberFormat="1" applyFont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/>
    <xf numFmtId="0" fontId="19" fillId="0" borderId="0" xfId="0" applyFont="1" applyFill="1" applyAlignment="1">
      <alignment horizontal="center"/>
    </xf>
    <xf numFmtId="38" fontId="24" fillId="0" borderId="0" xfId="0" applyNumberFormat="1" applyFont="1" applyFill="1" applyAlignment="1"/>
    <xf numFmtId="164" fontId="16" fillId="0" borderId="0" xfId="0" applyNumberFormat="1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Alignment="1">
      <alignment horizontal="right"/>
    </xf>
    <xf numFmtId="3" fontId="17" fillId="0" borderId="0" xfId="0" applyNumberFormat="1" applyFont="1" applyFill="1"/>
    <xf numFmtId="0" fontId="16" fillId="0" borderId="0" xfId="0" applyFont="1" applyFill="1" applyAlignment="1">
      <alignment horizontal="center" vertical="top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3" fontId="21" fillId="0" borderId="0" xfId="0" applyNumberFormat="1" applyFont="1" applyFill="1"/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16" fillId="0" borderId="0" xfId="0" quotePrefix="1" applyFont="1" applyFill="1" applyAlignment="1"/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0" fillId="0" borderId="0" xfId="0" applyFill="1" applyAlignment="1"/>
    <xf numFmtId="0" fontId="16" fillId="0" borderId="0" xfId="34" applyFont="1" applyFill="1" applyAlignment="1">
      <alignment horizontal="center"/>
    </xf>
    <xf numFmtId="0" fontId="17" fillId="0" borderId="0" xfId="0" applyFont="1" applyFill="1" applyBorder="1"/>
    <xf numFmtId="3" fontId="16" fillId="0" borderId="7" xfId="0" applyNumberFormat="1" applyFont="1" applyFill="1" applyBorder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31" fillId="0" borderId="0" xfId="0" applyFont="1"/>
    <xf numFmtId="49" fontId="31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6" fillId="0" borderId="0" xfId="0" quotePrefix="1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6" fillId="0" borderId="0" xfId="34" applyFont="1" applyFill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</cellXfs>
  <cellStyles count="86">
    <cellStyle name="20% - Accent1 2" xfId="1"/>
    <cellStyle name="20% - Accent1 2 2" xfId="45"/>
    <cellStyle name="20% - Accent2 2" xfId="2"/>
    <cellStyle name="20% - Accent2 2 2" xfId="46"/>
    <cellStyle name="20% - Accent3 2" xfId="3"/>
    <cellStyle name="20% - Accent3 2 2" xfId="47"/>
    <cellStyle name="20% - Accent4 2" xfId="4"/>
    <cellStyle name="20% - Accent4 2 2" xfId="48"/>
    <cellStyle name="20% - Accent5 2" xfId="5"/>
    <cellStyle name="20% - Accent5 2 2" xfId="49"/>
    <cellStyle name="20% - Accent6 2" xfId="6"/>
    <cellStyle name="20% - Accent6 2 2" xfId="50"/>
    <cellStyle name="40% - Accent1 2" xfId="7"/>
    <cellStyle name="40% - Accent1 2 2" xfId="51"/>
    <cellStyle name="40% - Accent2 2" xfId="8"/>
    <cellStyle name="40% - Accent2 2 2" xfId="52"/>
    <cellStyle name="40% - Accent3 2" xfId="9"/>
    <cellStyle name="40% - Accent3 2 2" xfId="53"/>
    <cellStyle name="40% - Accent4 2" xfId="10"/>
    <cellStyle name="40% - Accent4 2 2" xfId="54"/>
    <cellStyle name="40% - Accent5 2" xfId="11"/>
    <cellStyle name="40% - Accent5 2 2" xfId="55"/>
    <cellStyle name="40% - Accent6 2" xfId="12"/>
    <cellStyle name="40% - Accent6 2 2" xfId="56"/>
    <cellStyle name="60% - Accent1 2" xfId="13"/>
    <cellStyle name="60% - Accent1 2 2" xfId="57"/>
    <cellStyle name="60% - Accent2 2" xfId="14"/>
    <cellStyle name="60% - Accent2 2 2" xfId="58"/>
    <cellStyle name="60% - Accent3 2" xfId="15"/>
    <cellStyle name="60% - Accent3 2 2" xfId="59"/>
    <cellStyle name="60% - Accent4 2" xfId="16"/>
    <cellStyle name="60% - Accent4 2 2" xfId="60"/>
    <cellStyle name="60% - Accent5 2" xfId="17"/>
    <cellStyle name="60% - Accent5 2 2" xfId="61"/>
    <cellStyle name="60% - Accent6 2" xfId="18"/>
    <cellStyle name="60% - Accent6 2 2" xfId="62"/>
    <cellStyle name="Accent1 2" xfId="19"/>
    <cellStyle name="Accent1 2 2" xfId="63"/>
    <cellStyle name="Accent2 2" xfId="20"/>
    <cellStyle name="Accent2 2 2" xfId="64"/>
    <cellStyle name="Accent3 2" xfId="21"/>
    <cellStyle name="Accent3 2 2" xfId="65"/>
    <cellStyle name="Accent4 2" xfId="22"/>
    <cellStyle name="Accent4 2 2" xfId="66"/>
    <cellStyle name="Accent5 2" xfId="23"/>
    <cellStyle name="Accent5 2 2" xfId="67"/>
    <cellStyle name="Accent6 2" xfId="24"/>
    <cellStyle name="Accent6 2 2" xfId="68"/>
    <cellStyle name="Bad 2" xfId="25"/>
    <cellStyle name="Calculation 2" xfId="26"/>
    <cellStyle name="Check Cell 2" xfId="27"/>
    <cellStyle name="Comma 2" xfId="28"/>
    <cellStyle name="Comma 2 2" xfId="69"/>
    <cellStyle name="Comma 3" xfId="82"/>
    <cellStyle name="Currency 2" xfId="83"/>
    <cellStyle name="Explanatory Text 2" xfId="29"/>
    <cellStyle name="Explanatory Text 2 2" xfId="70"/>
    <cellStyle name="Good 2" xfId="30"/>
    <cellStyle name="Heading 1 2" xfId="71"/>
    <cellStyle name="Heading 2 2" xfId="72"/>
    <cellStyle name="Heading 3 2" xfId="73"/>
    <cellStyle name="Heading 4 2" xfId="74"/>
    <cellStyle name="Input 2" xfId="31"/>
    <cellStyle name="Linked Cell 2" xfId="32"/>
    <cellStyle name="Neutral 2" xfId="33"/>
    <cellStyle name="Normal" xfId="0" builtinId="0"/>
    <cellStyle name="Normal 2" xfId="34"/>
    <cellStyle name="Normal 2 2" xfId="75"/>
    <cellStyle name="Normal 3" xfId="35"/>
    <cellStyle name="Normal 3 2" xfId="76"/>
    <cellStyle name="Normal 4" xfId="43"/>
    <cellStyle name="Note 2" xfId="36"/>
    <cellStyle name="Note 2 2" xfId="77"/>
    <cellStyle name="Note 3" xfId="41"/>
    <cellStyle name="Note 3 2" xfId="84"/>
    <cellStyle name="Note 4" xfId="42"/>
    <cellStyle name="Note 4 2" xfId="81"/>
    <cellStyle name="Output 2" xfId="37"/>
    <cellStyle name="Percent 2" xfId="38"/>
    <cellStyle name="Percent 2 2" xfId="78"/>
    <cellStyle name="Percent 3" xfId="44"/>
    <cellStyle name="Percent 3 2" xfId="85"/>
    <cellStyle name="Title 2" xfId="79"/>
    <cellStyle name="Total 2" xfId="39"/>
    <cellStyle name="Total 2 2" xfId="80"/>
    <cellStyle name="Warning Text 2" xfId="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2409825</xdr:colOff>
      <xdr:row>12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28098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2409825</xdr:colOff>
      <xdr:row>11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28098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1303244</xdr:colOff>
      <xdr:row>4</xdr:row>
      <xdr:rowOff>39098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5:M137"/>
  <sheetViews>
    <sheetView tabSelected="1" zoomScale="68" zoomScaleNormal="68" zoomScaleSheetLayoutView="85" workbookViewId="0">
      <selection activeCell="M46" sqref="M46:M47"/>
    </sheetView>
  </sheetViews>
  <sheetFormatPr defaultColWidth="9" defaultRowHeight="15" x14ac:dyDescent="0.2"/>
  <cols>
    <col min="1" max="1" width="9" style="7"/>
    <col min="2" max="2" width="84.5703125" style="7" customWidth="1"/>
    <col min="3" max="3" width="23" style="7" customWidth="1"/>
    <col min="4" max="4" width="24.140625" style="7" customWidth="1"/>
    <col min="5" max="5" width="28.28515625" style="7" customWidth="1"/>
    <col min="6" max="6" width="27.7109375" style="7" customWidth="1"/>
    <col min="7" max="7" width="9" style="7" customWidth="1"/>
    <col min="8" max="192" width="9" style="7"/>
    <col min="193" max="193" width="65.7109375" style="7" customWidth="1"/>
    <col min="194" max="194" width="20" style="7" customWidth="1"/>
    <col min="195" max="195" width="19.5703125" style="7" customWidth="1"/>
    <col min="196" max="196" width="20.28515625" style="7" customWidth="1"/>
    <col min="197" max="197" width="20.42578125" style="7" customWidth="1"/>
    <col min="198" max="199" width="9" style="7" customWidth="1"/>
    <col min="200" max="200" width="8.140625" style="7" customWidth="1"/>
    <col min="201" max="448" width="9" style="7"/>
    <col min="449" max="449" width="65.7109375" style="7" customWidth="1"/>
    <col min="450" max="450" width="20" style="7" customWidth="1"/>
    <col min="451" max="451" width="19.5703125" style="7" customWidth="1"/>
    <col min="452" max="452" width="20.28515625" style="7" customWidth="1"/>
    <col min="453" max="453" width="20.42578125" style="7" customWidth="1"/>
    <col min="454" max="455" width="9" style="7" customWidth="1"/>
    <col min="456" max="456" width="8.140625" style="7" customWidth="1"/>
    <col min="457" max="704" width="9" style="7"/>
    <col min="705" max="705" width="65.7109375" style="7" customWidth="1"/>
    <col min="706" max="706" width="20" style="7" customWidth="1"/>
    <col min="707" max="707" width="19.5703125" style="7" customWidth="1"/>
    <col min="708" max="708" width="20.28515625" style="7" customWidth="1"/>
    <col min="709" max="709" width="20.42578125" style="7" customWidth="1"/>
    <col min="710" max="711" width="9" style="7" customWidth="1"/>
    <col min="712" max="712" width="8.140625" style="7" customWidth="1"/>
    <col min="713" max="960" width="9" style="7"/>
    <col min="961" max="961" width="65.7109375" style="7" customWidth="1"/>
    <col min="962" max="962" width="20" style="7" customWidth="1"/>
    <col min="963" max="963" width="19.5703125" style="7" customWidth="1"/>
    <col min="964" max="964" width="20.28515625" style="7" customWidth="1"/>
    <col min="965" max="965" width="20.42578125" style="7" customWidth="1"/>
    <col min="966" max="967" width="9" style="7" customWidth="1"/>
    <col min="968" max="968" width="8.140625" style="7" customWidth="1"/>
    <col min="969" max="1216" width="9" style="7"/>
    <col min="1217" max="1217" width="65.7109375" style="7" customWidth="1"/>
    <col min="1218" max="1218" width="20" style="7" customWidth="1"/>
    <col min="1219" max="1219" width="19.5703125" style="7" customWidth="1"/>
    <col min="1220" max="1220" width="20.28515625" style="7" customWidth="1"/>
    <col min="1221" max="1221" width="20.42578125" style="7" customWidth="1"/>
    <col min="1222" max="1223" width="9" style="7" customWidth="1"/>
    <col min="1224" max="1224" width="8.140625" style="7" customWidth="1"/>
    <col min="1225" max="1472" width="9" style="7"/>
    <col min="1473" max="1473" width="65.7109375" style="7" customWidth="1"/>
    <col min="1474" max="1474" width="20" style="7" customWidth="1"/>
    <col min="1475" max="1475" width="19.5703125" style="7" customWidth="1"/>
    <col min="1476" max="1476" width="20.28515625" style="7" customWidth="1"/>
    <col min="1477" max="1477" width="20.42578125" style="7" customWidth="1"/>
    <col min="1478" max="1479" width="9" style="7" customWidth="1"/>
    <col min="1480" max="1480" width="8.140625" style="7" customWidth="1"/>
    <col min="1481" max="1728" width="9" style="7"/>
    <col min="1729" max="1729" width="65.7109375" style="7" customWidth="1"/>
    <col min="1730" max="1730" width="20" style="7" customWidth="1"/>
    <col min="1731" max="1731" width="19.5703125" style="7" customWidth="1"/>
    <col min="1732" max="1732" width="20.28515625" style="7" customWidth="1"/>
    <col min="1733" max="1733" width="20.42578125" style="7" customWidth="1"/>
    <col min="1734" max="1735" width="9" style="7" customWidth="1"/>
    <col min="1736" max="1736" width="8.140625" style="7" customWidth="1"/>
    <col min="1737" max="1984" width="9" style="7"/>
    <col min="1985" max="1985" width="65.7109375" style="7" customWidth="1"/>
    <col min="1986" max="1986" width="20" style="7" customWidth="1"/>
    <col min="1987" max="1987" width="19.5703125" style="7" customWidth="1"/>
    <col min="1988" max="1988" width="20.28515625" style="7" customWidth="1"/>
    <col min="1989" max="1989" width="20.42578125" style="7" customWidth="1"/>
    <col min="1990" max="1991" width="9" style="7" customWidth="1"/>
    <col min="1992" max="1992" width="8.140625" style="7" customWidth="1"/>
    <col min="1993" max="2240" width="9" style="7"/>
    <col min="2241" max="2241" width="65.7109375" style="7" customWidth="1"/>
    <col min="2242" max="2242" width="20" style="7" customWidth="1"/>
    <col min="2243" max="2243" width="19.5703125" style="7" customWidth="1"/>
    <col min="2244" max="2244" width="20.28515625" style="7" customWidth="1"/>
    <col min="2245" max="2245" width="20.42578125" style="7" customWidth="1"/>
    <col min="2246" max="2247" width="9" style="7" customWidth="1"/>
    <col min="2248" max="2248" width="8.140625" style="7" customWidth="1"/>
    <col min="2249" max="2496" width="9" style="7"/>
    <col min="2497" max="2497" width="65.7109375" style="7" customWidth="1"/>
    <col min="2498" max="2498" width="20" style="7" customWidth="1"/>
    <col min="2499" max="2499" width="19.5703125" style="7" customWidth="1"/>
    <col min="2500" max="2500" width="20.28515625" style="7" customWidth="1"/>
    <col min="2501" max="2501" width="20.42578125" style="7" customWidth="1"/>
    <col min="2502" max="2503" width="9" style="7" customWidth="1"/>
    <col min="2504" max="2504" width="8.140625" style="7" customWidth="1"/>
    <col min="2505" max="2752" width="9" style="7"/>
    <col min="2753" max="2753" width="65.7109375" style="7" customWidth="1"/>
    <col min="2754" max="2754" width="20" style="7" customWidth="1"/>
    <col min="2755" max="2755" width="19.5703125" style="7" customWidth="1"/>
    <col min="2756" max="2756" width="20.28515625" style="7" customWidth="1"/>
    <col min="2757" max="2757" width="20.42578125" style="7" customWidth="1"/>
    <col min="2758" max="2759" width="9" style="7" customWidth="1"/>
    <col min="2760" max="2760" width="8.140625" style="7" customWidth="1"/>
    <col min="2761" max="3008" width="9" style="7"/>
    <col min="3009" max="3009" width="65.7109375" style="7" customWidth="1"/>
    <col min="3010" max="3010" width="20" style="7" customWidth="1"/>
    <col min="3011" max="3011" width="19.5703125" style="7" customWidth="1"/>
    <col min="3012" max="3012" width="20.28515625" style="7" customWidth="1"/>
    <col min="3013" max="3013" width="20.42578125" style="7" customWidth="1"/>
    <col min="3014" max="3015" width="9" style="7" customWidth="1"/>
    <col min="3016" max="3016" width="8.140625" style="7" customWidth="1"/>
    <col min="3017" max="3264" width="9" style="7"/>
    <col min="3265" max="3265" width="65.7109375" style="7" customWidth="1"/>
    <col min="3266" max="3266" width="20" style="7" customWidth="1"/>
    <col min="3267" max="3267" width="19.5703125" style="7" customWidth="1"/>
    <col min="3268" max="3268" width="20.28515625" style="7" customWidth="1"/>
    <col min="3269" max="3269" width="20.42578125" style="7" customWidth="1"/>
    <col min="3270" max="3271" width="9" style="7" customWidth="1"/>
    <col min="3272" max="3272" width="8.140625" style="7" customWidth="1"/>
    <col min="3273" max="3520" width="9" style="7"/>
    <col min="3521" max="3521" width="65.7109375" style="7" customWidth="1"/>
    <col min="3522" max="3522" width="20" style="7" customWidth="1"/>
    <col min="3523" max="3523" width="19.5703125" style="7" customWidth="1"/>
    <col min="3524" max="3524" width="20.28515625" style="7" customWidth="1"/>
    <col min="3525" max="3525" width="20.42578125" style="7" customWidth="1"/>
    <col min="3526" max="3527" width="9" style="7" customWidth="1"/>
    <col min="3528" max="3528" width="8.140625" style="7" customWidth="1"/>
    <col min="3529" max="3776" width="9" style="7"/>
    <col min="3777" max="3777" width="65.7109375" style="7" customWidth="1"/>
    <col min="3778" max="3778" width="20" style="7" customWidth="1"/>
    <col min="3779" max="3779" width="19.5703125" style="7" customWidth="1"/>
    <col min="3780" max="3780" width="20.28515625" style="7" customWidth="1"/>
    <col min="3781" max="3781" width="20.42578125" style="7" customWidth="1"/>
    <col min="3782" max="3783" width="9" style="7" customWidth="1"/>
    <col min="3784" max="3784" width="8.140625" style="7" customWidth="1"/>
    <col min="3785" max="4032" width="9" style="7"/>
    <col min="4033" max="4033" width="65.7109375" style="7" customWidth="1"/>
    <col min="4034" max="4034" width="20" style="7" customWidth="1"/>
    <col min="4035" max="4035" width="19.5703125" style="7" customWidth="1"/>
    <col min="4036" max="4036" width="20.28515625" style="7" customWidth="1"/>
    <col min="4037" max="4037" width="20.42578125" style="7" customWidth="1"/>
    <col min="4038" max="4039" width="9" style="7" customWidth="1"/>
    <col min="4040" max="4040" width="8.140625" style="7" customWidth="1"/>
    <col min="4041" max="4288" width="9" style="7"/>
    <col min="4289" max="4289" width="65.7109375" style="7" customWidth="1"/>
    <col min="4290" max="4290" width="20" style="7" customWidth="1"/>
    <col min="4291" max="4291" width="19.5703125" style="7" customWidth="1"/>
    <col min="4292" max="4292" width="20.28515625" style="7" customWidth="1"/>
    <col min="4293" max="4293" width="20.42578125" style="7" customWidth="1"/>
    <col min="4294" max="4295" width="9" style="7" customWidth="1"/>
    <col min="4296" max="4296" width="8.140625" style="7" customWidth="1"/>
    <col min="4297" max="4544" width="9" style="7"/>
    <col min="4545" max="4545" width="65.7109375" style="7" customWidth="1"/>
    <col min="4546" max="4546" width="20" style="7" customWidth="1"/>
    <col min="4547" max="4547" width="19.5703125" style="7" customWidth="1"/>
    <col min="4548" max="4548" width="20.28515625" style="7" customWidth="1"/>
    <col min="4549" max="4549" width="20.42578125" style="7" customWidth="1"/>
    <col min="4550" max="4551" width="9" style="7" customWidth="1"/>
    <col min="4552" max="4552" width="8.140625" style="7" customWidth="1"/>
    <col min="4553" max="4800" width="9" style="7"/>
    <col min="4801" max="4801" width="65.7109375" style="7" customWidth="1"/>
    <col min="4802" max="4802" width="20" style="7" customWidth="1"/>
    <col min="4803" max="4803" width="19.5703125" style="7" customWidth="1"/>
    <col min="4804" max="4804" width="20.28515625" style="7" customWidth="1"/>
    <col min="4805" max="4805" width="20.42578125" style="7" customWidth="1"/>
    <col min="4806" max="4807" width="9" style="7" customWidth="1"/>
    <col min="4808" max="4808" width="8.140625" style="7" customWidth="1"/>
    <col min="4809" max="5056" width="9" style="7"/>
    <col min="5057" max="5057" width="65.7109375" style="7" customWidth="1"/>
    <col min="5058" max="5058" width="20" style="7" customWidth="1"/>
    <col min="5059" max="5059" width="19.5703125" style="7" customWidth="1"/>
    <col min="5060" max="5060" width="20.28515625" style="7" customWidth="1"/>
    <col min="5061" max="5061" width="20.42578125" style="7" customWidth="1"/>
    <col min="5062" max="5063" width="9" style="7" customWidth="1"/>
    <col min="5064" max="5064" width="8.140625" style="7" customWidth="1"/>
    <col min="5065" max="5312" width="9" style="7"/>
    <col min="5313" max="5313" width="65.7109375" style="7" customWidth="1"/>
    <col min="5314" max="5314" width="20" style="7" customWidth="1"/>
    <col min="5315" max="5315" width="19.5703125" style="7" customWidth="1"/>
    <col min="5316" max="5316" width="20.28515625" style="7" customWidth="1"/>
    <col min="5317" max="5317" width="20.42578125" style="7" customWidth="1"/>
    <col min="5318" max="5319" width="9" style="7" customWidth="1"/>
    <col min="5320" max="5320" width="8.140625" style="7" customWidth="1"/>
    <col min="5321" max="5568" width="9" style="7"/>
    <col min="5569" max="5569" width="65.7109375" style="7" customWidth="1"/>
    <col min="5570" max="5570" width="20" style="7" customWidth="1"/>
    <col min="5571" max="5571" width="19.5703125" style="7" customWidth="1"/>
    <col min="5572" max="5572" width="20.28515625" style="7" customWidth="1"/>
    <col min="5573" max="5573" width="20.42578125" style="7" customWidth="1"/>
    <col min="5574" max="5575" width="9" style="7" customWidth="1"/>
    <col min="5576" max="5576" width="8.140625" style="7" customWidth="1"/>
    <col min="5577" max="5824" width="9" style="7"/>
    <col min="5825" max="5825" width="65.7109375" style="7" customWidth="1"/>
    <col min="5826" max="5826" width="20" style="7" customWidth="1"/>
    <col min="5827" max="5827" width="19.5703125" style="7" customWidth="1"/>
    <col min="5828" max="5828" width="20.28515625" style="7" customWidth="1"/>
    <col min="5829" max="5829" width="20.42578125" style="7" customWidth="1"/>
    <col min="5830" max="5831" width="9" style="7" customWidth="1"/>
    <col min="5832" max="5832" width="8.140625" style="7" customWidth="1"/>
    <col min="5833" max="6080" width="9" style="7"/>
    <col min="6081" max="6081" width="65.7109375" style="7" customWidth="1"/>
    <col min="6082" max="6082" width="20" style="7" customWidth="1"/>
    <col min="6083" max="6083" width="19.5703125" style="7" customWidth="1"/>
    <col min="6084" max="6084" width="20.28515625" style="7" customWidth="1"/>
    <col min="6085" max="6085" width="20.42578125" style="7" customWidth="1"/>
    <col min="6086" max="6087" width="9" style="7" customWidth="1"/>
    <col min="6088" max="6088" width="8.140625" style="7" customWidth="1"/>
    <col min="6089" max="6336" width="9" style="7"/>
    <col min="6337" max="6337" width="65.7109375" style="7" customWidth="1"/>
    <col min="6338" max="6338" width="20" style="7" customWidth="1"/>
    <col min="6339" max="6339" width="19.5703125" style="7" customWidth="1"/>
    <col min="6340" max="6340" width="20.28515625" style="7" customWidth="1"/>
    <col min="6341" max="6341" width="20.42578125" style="7" customWidth="1"/>
    <col min="6342" max="6343" width="9" style="7" customWidth="1"/>
    <col min="6344" max="6344" width="8.140625" style="7" customWidth="1"/>
    <col min="6345" max="6592" width="9" style="7"/>
    <col min="6593" max="6593" width="65.7109375" style="7" customWidth="1"/>
    <col min="6594" max="6594" width="20" style="7" customWidth="1"/>
    <col min="6595" max="6595" width="19.5703125" style="7" customWidth="1"/>
    <col min="6596" max="6596" width="20.28515625" style="7" customWidth="1"/>
    <col min="6597" max="6597" width="20.42578125" style="7" customWidth="1"/>
    <col min="6598" max="6599" width="9" style="7" customWidth="1"/>
    <col min="6600" max="6600" width="8.140625" style="7" customWidth="1"/>
    <col min="6601" max="6848" width="9" style="7"/>
    <col min="6849" max="6849" width="65.7109375" style="7" customWidth="1"/>
    <col min="6850" max="6850" width="20" style="7" customWidth="1"/>
    <col min="6851" max="6851" width="19.5703125" style="7" customWidth="1"/>
    <col min="6852" max="6852" width="20.28515625" style="7" customWidth="1"/>
    <col min="6853" max="6853" width="20.42578125" style="7" customWidth="1"/>
    <col min="6854" max="6855" width="9" style="7" customWidth="1"/>
    <col min="6856" max="6856" width="8.140625" style="7" customWidth="1"/>
    <col min="6857" max="7104" width="9" style="7"/>
    <col min="7105" max="7105" width="65.7109375" style="7" customWidth="1"/>
    <col min="7106" max="7106" width="20" style="7" customWidth="1"/>
    <col min="7107" max="7107" width="19.5703125" style="7" customWidth="1"/>
    <col min="7108" max="7108" width="20.28515625" style="7" customWidth="1"/>
    <col min="7109" max="7109" width="20.42578125" style="7" customWidth="1"/>
    <col min="7110" max="7111" width="9" style="7" customWidth="1"/>
    <col min="7112" max="7112" width="8.140625" style="7" customWidth="1"/>
    <col min="7113" max="7360" width="9" style="7"/>
    <col min="7361" max="7361" width="65.7109375" style="7" customWidth="1"/>
    <col min="7362" max="7362" width="20" style="7" customWidth="1"/>
    <col min="7363" max="7363" width="19.5703125" style="7" customWidth="1"/>
    <col min="7364" max="7364" width="20.28515625" style="7" customWidth="1"/>
    <col min="7365" max="7365" width="20.42578125" style="7" customWidth="1"/>
    <col min="7366" max="7367" width="9" style="7" customWidth="1"/>
    <col min="7368" max="7368" width="8.140625" style="7" customWidth="1"/>
    <col min="7369" max="7616" width="9" style="7"/>
    <col min="7617" max="7617" width="65.7109375" style="7" customWidth="1"/>
    <col min="7618" max="7618" width="20" style="7" customWidth="1"/>
    <col min="7619" max="7619" width="19.5703125" style="7" customWidth="1"/>
    <col min="7620" max="7620" width="20.28515625" style="7" customWidth="1"/>
    <col min="7621" max="7621" width="20.42578125" style="7" customWidth="1"/>
    <col min="7622" max="7623" width="9" style="7" customWidth="1"/>
    <col min="7624" max="7624" width="8.140625" style="7" customWidth="1"/>
    <col min="7625" max="7872" width="9" style="7"/>
    <col min="7873" max="7873" width="65.7109375" style="7" customWidth="1"/>
    <col min="7874" max="7874" width="20" style="7" customWidth="1"/>
    <col min="7875" max="7875" width="19.5703125" style="7" customWidth="1"/>
    <col min="7876" max="7876" width="20.28515625" style="7" customWidth="1"/>
    <col min="7877" max="7877" width="20.42578125" style="7" customWidth="1"/>
    <col min="7878" max="7879" width="9" style="7" customWidth="1"/>
    <col min="7880" max="7880" width="8.140625" style="7" customWidth="1"/>
    <col min="7881" max="8128" width="9" style="7"/>
    <col min="8129" max="8129" width="65.7109375" style="7" customWidth="1"/>
    <col min="8130" max="8130" width="20" style="7" customWidth="1"/>
    <col min="8131" max="8131" width="19.5703125" style="7" customWidth="1"/>
    <col min="8132" max="8132" width="20.28515625" style="7" customWidth="1"/>
    <col min="8133" max="8133" width="20.42578125" style="7" customWidth="1"/>
    <col min="8134" max="8135" width="9" style="7" customWidth="1"/>
    <col min="8136" max="8136" width="8.140625" style="7" customWidth="1"/>
    <col min="8137" max="8384" width="9" style="7"/>
    <col min="8385" max="8385" width="65.7109375" style="7" customWidth="1"/>
    <col min="8386" max="8386" width="20" style="7" customWidth="1"/>
    <col min="8387" max="8387" width="19.5703125" style="7" customWidth="1"/>
    <col min="8388" max="8388" width="20.28515625" style="7" customWidth="1"/>
    <col min="8389" max="8389" width="20.42578125" style="7" customWidth="1"/>
    <col min="8390" max="8391" width="9" style="7" customWidth="1"/>
    <col min="8392" max="8392" width="8.140625" style="7" customWidth="1"/>
    <col min="8393" max="8640" width="9" style="7"/>
    <col min="8641" max="8641" width="65.7109375" style="7" customWidth="1"/>
    <col min="8642" max="8642" width="20" style="7" customWidth="1"/>
    <col min="8643" max="8643" width="19.5703125" style="7" customWidth="1"/>
    <col min="8644" max="8644" width="20.28515625" style="7" customWidth="1"/>
    <col min="8645" max="8645" width="20.42578125" style="7" customWidth="1"/>
    <col min="8646" max="8647" width="9" style="7" customWidth="1"/>
    <col min="8648" max="8648" width="8.140625" style="7" customWidth="1"/>
    <col min="8649" max="8896" width="9" style="7"/>
    <col min="8897" max="8897" width="65.7109375" style="7" customWidth="1"/>
    <col min="8898" max="8898" width="20" style="7" customWidth="1"/>
    <col min="8899" max="8899" width="19.5703125" style="7" customWidth="1"/>
    <col min="8900" max="8900" width="20.28515625" style="7" customWidth="1"/>
    <col min="8901" max="8901" width="20.42578125" style="7" customWidth="1"/>
    <col min="8902" max="8903" width="9" style="7" customWidth="1"/>
    <col min="8904" max="8904" width="8.140625" style="7" customWidth="1"/>
    <col min="8905" max="9152" width="9" style="7"/>
    <col min="9153" max="9153" width="65.7109375" style="7" customWidth="1"/>
    <col min="9154" max="9154" width="20" style="7" customWidth="1"/>
    <col min="9155" max="9155" width="19.5703125" style="7" customWidth="1"/>
    <col min="9156" max="9156" width="20.28515625" style="7" customWidth="1"/>
    <col min="9157" max="9157" width="20.42578125" style="7" customWidth="1"/>
    <col min="9158" max="9159" width="9" style="7" customWidth="1"/>
    <col min="9160" max="9160" width="8.140625" style="7" customWidth="1"/>
    <col min="9161" max="9408" width="9" style="7"/>
    <col min="9409" max="9409" width="65.7109375" style="7" customWidth="1"/>
    <col min="9410" max="9410" width="20" style="7" customWidth="1"/>
    <col min="9411" max="9411" width="19.5703125" style="7" customWidth="1"/>
    <col min="9412" max="9412" width="20.28515625" style="7" customWidth="1"/>
    <col min="9413" max="9413" width="20.42578125" style="7" customWidth="1"/>
    <col min="9414" max="9415" width="9" style="7" customWidth="1"/>
    <col min="9416" max="9416" width="8.140625" style="7" customWidth="1"/>
    <col min="9417" max="9664" width="9" style="7"/>
    <col min="9665" max="9665" width="65.7109375" style="7" customWidth="1"/>
    <col min="9666" max="9666" width="20" style="7" customWidth="1"/>
    <col min="9667" max="9667" width="19.5703125" style="7" customWidth="1"/>
    <col min="9668" max="9668" width="20.28515625" style="7" customWidth="1"/>
    <col min="9669" max="9669" width="20.42578125" style="7" customWidth="1"/>
    <col min="9670" max="9671" width="9" style="7" customWidth="1"/>
    <col min="9672" max="9672" width="8.140625" style="7" customWidth="1"/>
    <col min="9673" max="9920" width="9" style="7"/>
    <col min="9921" max="9921" width="65.7109375" style="7" customWidth="1"/>
    <col min="9922" max="9922" width="20" style="7" customWidth="1"/>
    <col min="9923" max="9923" width="19.5703125" style="7" customWidth="1"/>
    <col min="9924" max="9924" width="20.28515625" style="7" customWidth="1"/>
    <col min="9925" max="9925" width="20.42578125" style="7" customWidth="1"/>
    <col min="9926" max="9927" width="9" style="7" customWidth="1"/>
    <col min="9928" max="9928" width="8.140625" style="7" customWidth="1"/>
    <col min="9929" max="10176" width="9" style="7"/>
    <col min="10177" max="10177" width="65.7109375" style="7" customWidth="1"/>
    <col min="10178" max="10178" width="20" style="7" customWidth="1"/>
    <col min="10179" max="10179" width="19.5703125" style="7" customWidth="1"/>
    <col min="10180" max="10180" width="20.28515625" style="7" customWidth="1"/>
    <col min="10181" max="10181" width="20.42578125" style="7" customWidth="1"/>
    <col min="10182" max="10183" width="9" style="7" customWidth="1"/>
    <col min="10184" max="10184" width="8.140625" style="7" customWidth="1"/>
    <col min="10185" max="10432" width="9" style="7"/>
    <col min="10433" max="10433" width="65.7109375" style="7" customWidth="1"/>
    <col min="10434" max="10434" width="20" style="7" customWidth="1"/>
    <col min="10435" max="10435" width="19.5703125" style="7" customWidth="1"/>
    <col min="10436" max="10436" width="20.28515625" style="7" customWidth="1"/>
    <col min="10437" max="10437" width="20.42578125" style="7" customWidth="1"/>
    <col min="10438" max="10439" width="9" style="7" customWidth="1"/>
    <col min="10440" max="10440" width="8.140625" style="7" customWidth="1"/>
    <col min="10441" max="10688" width="9" style="7"/>
    <col min="10689" max="10689" width="65.7109375" style="7" customWidth="1"/>
    <col min="10690" max="10690" width="20" style="7" customWidth="1"/>
    <col min="10691" max="10691" width="19.5703125" style="7" customWidth="1"/>
    <col min="10692" max="10692" width="20.28515625" style="7" customWidth="1"/>
    <col min="10693" max="10693" width="20.42578125" style="7" customWidth="1"/>
    <col min="10694" max="10695" width="9" style="7" customWidth="1"/>
    <col min="10696" max="10696" width="8.140625" style="7" customWidth="1"/>
    <col min="10697" max="10944" width="9" style="7"/>
    <col min="10945" max="10945" width="65.7109375" style="7" customWidth="1"/>
    <col min="10946" max="10946" width="20" style="7" customWidth="1"/>
    <col min="10947" max="10947" width="19.5703125" style="7" customWidth="1"/>
    <col min="10948" max="10948" width="20.28515625" style="7" customWidth="1"/>
    <col min="10949" max="10949" width="20.42578125" style="7" customWidth="1"/>
    <col min="10950" max="10951" width="9" style="7" customWidth="1"/>
    <col min="10952" max="10952" width="8.140625" style="7" customWidth="1"/>
    <col min="10953" max="11200" width="9" style="7"/>
    <col min="11201" max="11201" width="65.7109375" style="7" customWidth="1"/>
    <col min="11202" max="11202" width="20" style="7" customWidth="1"/>
    <col min="11203" max="11203" width="19.5703125" style="7" customWidth="1"/>
    <col min="11204" max="11204" width="20.28515625" style="7" customWidth="1"/>
    <col min="11205" max="11205" width="20.42578125" style="7" customWidth="1"/>
    <col min="11206" max="11207" width="9" style="7" customWidth="1"/>
    <col min="11208" max="11208" width="8.140625" style="7" customWidth="1"/>
    <col min="11209" max="11456" width="9" style="7"/>
    <col min="11457" max="11457" width="65.7109375" style="7" customWidth="1"/>
    <col min="11458" max="11458" width="20" style="7" customWidth="1"/>
    <col min="11459" max="11459" width="19.5703125" style="7" customWidth="1"/>
    <col min="11460" max="11460" width="20.28515625" style="7" customWidth="1"/>
    <col min="11461" max="11461" width="20.42578125" style="7" customWidth="1"/>
    <col min="11462" max="11463" width="9" style="7" customWidth="1"/>
    <col min="11464" max="11464" width="8.140625" style="7" customWidth="1"/>
    <col min="11465" max="11712" width="9" style="7"/>
    <col min="11713" max="11713" width="65.7109375" style="7" customWidth="1"/>
    <col min="11714" max="11714" width="20" style="7" customWidth="1"/>
    <col min="11715" max="11715" width="19.5703125" style="7" customWidth="1"/>
    <col min="11716" max="11716" width="20.28515625" style="7" customWidth="1"/>
    <col min="11717" max="11717" width="20.42578125" style="7" customWidth="1"/>
    <col min="11718" max="11719" width="9" style="7" customWidth="1"/>
    <col min="11720" max="11720" width="8.140625" style="7" customWidth="1"/>
    <col min="11721" max="11968" width="9" style="7"/>
    <col min="11969" max="11969" width="65.7109375" style="7" customWidth="1"/>
    <col min="11970" max="11970" width="20" style="7" customWidth="1"/>
    <col min="11971" max="11971" width="19.5703125" style="7" customWidth="1"/>
    <col min="11972" max="11972" width="20.28515625" style="7" customWidth="1"/>
    <col min="11973" max="11973" width="20.42578125" style="7" customWidth="1"/>
    <col min="11974" max="11975" width="9" style="7" customWidth="1"/>
    <col min="11976" max="11976" width="8.140625" style="7" customWidth="1"/>
    <col min="11977" max="12224" width="9" style="7"/>
    <col min="12225" max="12225" width="65.7109375" style="7" customWidth="1"/>
    <col min="12226" max="12226" width="20" style="7" customWidth="1"/>
    <col min="12227" max="12227" width="19.5703125" style="7" customWidth="1"/>
    <col min="12228" max="12228" width="20.28515625" style="7" customWidth="1"/>
    <col min="12229" max="12229" width="20.42578125" style="7" customWidth="1"/>
    <col min="12230" max="12231" width="9" style="7" customWidth="1"/>
    <col min="12232" max="12232" width="8.140625" style="7" customWidth="1"/>
    <col min="12233" max="12480" width="9" style="7"/>
    <col min="12481" max="12481" width="65.7109375" style="7" customWidth="1"/>
    <col min="12482" max="12482" width="20" style="7" customWidth="1"/>
    <col min="12483" max="12483" width="19.5703125" style="7" customWidth="1"/>
    <col min="12484" max="12484" width="20.28515625" style="7" customWidth="1"/>
    <col min="12485" max="12485" width="20.42578125" style="7" customWidth="1"/>
    <col min="12486" max="12487" width="9" style="7" customWidth="1"/>
    <col min="12488" max="12488" width="8.140625" style="7" customWidth="1"/>
    <col min="12489" max="12736" width="9" style="7"/>
    <col min="12737" max="12737" width="65.7109375" style="7" customWidth="1"/>
    <col min="12738" max="12738" width="20" style="7" customWidth="1"/>
    <col min="12739" max="12739" width="19.5703125" style="7" customWidth="1"/>
    <col min="12740" max="12740" width="20.28515625" style="7" customWidth="1"/>
    <col min="12741" max="12741" width="20.42578125" style="7" customWidth="1"/>
    <col min="12742" max="12743" width="9" style="7" customWidth="1"/>
    <col min="12744" max="12744" width="8.140625" style="7" customWidth="1"/>
    <col min="12745" max="12992" width="9" style="7"/>
    <col min="12993" max="12993" width="65.7109375" style="7" customWidth="1"/>
    <col min="12994" max="12994" width="20" style="7" customWidth="1"/>
    <col min="12995" max="12995" width="19.5703125" style="7" customWidth="1"/>
    <col min="12996" max="12996" width="20.28515625" style="7" customWidth="1"/>
    <col min="12997" max="12997" width="20.42578125" style="7" customWidth="1"/>
    <col min="12998" max="12999" width="9" style="7" customWidth="1"/>
    <col min="13000" max="13000" width="8.140625" style="7" customWidth="1"/>
    <col min="13001" max="13248" width="9" style="7"/>
    <col min="13249" max="13249" width="65.7109375" style="7" customWidth="1"/>
    <col min="13250" max="13250" width="20" style="7" customWidth="1"/>
    <col min="13251" max="13251" width="19.5703125" style="7" customWidth="1"/>
    <col min="13252" max="13252" width="20.28515625" style="7" customWidth="1"/>
    <col min="13253" max="13253" width="20.42578125" style="7" customWidth="1"/>
    <col min="13254" max="13255" width="9" style="7" customWidth="1"/>
    <col min="13256" max="13256" width="8.140625" style="7" customWidth="1"/>
    <col min="13257" max="13504" width="9" style="7"/>
    <col min="13505" max="13505" width="65.7109375" style="7" customWidth="1"/>
    <col min="13506" max="13506" width="20" style="7" customWidth="1"/>
    <col min="13507" max="13507" width="19.5703125" style="7" customWidth="1"/>
    <col min="13508" max="13508" width="20.28515625" style="7" customWidth="1"/>
    <col min="13509" max="13509" width="20.42578125" style="7" customWidth="1"/>
    <col min="13510" max="13511" width="9" style="7" customWidth="1"/>
    <col min="13512" max="13512" width="8.140625" style="7" customWidth="1"/>
    <col min="13513" max="13760" width="9" style="7"/>
    <col min="13761" max="13761" width="65.7109375" style="7" customWidth="1"/>
    <col min="13762" max="13762" width="20" style="7" customWidth="1"/>
    <col min="13763" max="13763" width="19.5703125" style="7" customWidth="1"/>
    <col min="13764" max="13764" width="20.28515625" style="7" customWidth="1"/>
    <col min="13765" max="13765" width="20.42578125" style="7" customWidth="1"/>
    <col min="13766" max="13767" width="9" style="7" customWidth="1"/>
    <col min="13768" max="13768" width="8.140625" style="7" customWidth="1"/>
    <col min="13769" max="14016" width="9" style="7"/>
    <col min="14017" max="14017" width="65.7109375" style="7" customWidth="1"/>
    <col min="14018" max="14018" width="20" style="7" customWidth="1"/>
    <col min="14019" max="14019" width="19.5703125" style="7" customWidth="1"/>
    <col min="14020" max="14020" width="20.28515625" style="7" customWidth="1"/>
    <col min="14021" max="14021" width="20.42578125" style="7" customWidth="1"/>
    <col min="14022" max="14023" width="9" style="7" customWidth="1"/>
    <col min="14024" max="14024" width="8.140625" style="7" customWidth="1"/>
    <col min="14025" max="14272" width="9" style="7"/>
    <col min="14273" max="14273" width="65.7109375" style="7" customWidth="1"/>
    <col min="14274" max="14274" width="20" style="7" customWidth="1"/>
    <col min="14275" max="14275" width="19.5703125" style="7" customWidth="1"/>
    <col min="14276" max="14276" width="20.28515625" style="7" customWidth="1"/>
    <col min="14277" max="14277" width="20.42578125" style="7" customWidth="1"/>
    <col min="14278" max="14279" width="9" style="7" customWidth="1"/>
    <col min="14280" max="14280" width="8.140625" style="7" customWidth="1"/>
    <col min="14281" max="14528" width="9" style="7"/>
    <col min="14529" max="14529" width="65.7109375" style="7" customWidth="1"/>
    <col min="14530" max="14530" width="20" style="7" customWidth="1"/>
    <col min="14531" max="14531" width="19.5703125" style="7" customWidth="1"/>
    <col min="14532" max="14532" width="20.28515625" style="7" customWidth="1"/>
    <col min="14533" max="14533" width="20.42578125" style="7" customWidth="1"/>
    <col min="14534" max="14535" width="9" style="7" customWidth="1"/>
    <col min="14536" max="14536" width="8.140625" style="7" customWidth="1"/>
    <col min="14537" max="14784" width="9" style="7"/>
    <col min="14785" max="14785" width="65.7109375" style="7" customWidth="1"/>
    <col min="14786" max="14786" width="20" style="7" customWidth="1"/>
    <col min="14787" max="14787" width="19.5703125" style="7" customWidth="1"/>
    <col min="14788" max="14788" width="20.28515625" style="7" customWidth="1"/>
    <col min="14789" max="14789" width="20.42578125" style="7" customWidth="1"/>
    <col min="14790" max="14791" width="9" style="7" customWidth="1"/>
    <col min="14792" max="14792" width="8.140625" style="7" customWidth="1"/>
    <col min="14793" max="15040" width="9" style="7"/>
    <col min="15041" max="15041" width="65.7109375" style="7" customWidth="1"/>
    <col min="15042" max="15042" width="20" style="7" customWidth="1"/>
    <col min="15043" max="15043" width="19.5703125" style="7" customWidth="1"/>
    <col min="15044" max="15044" width="20.28515625" style="7" customWidth="1"/>
    <col min="15045" max="15045" width="20.42578125" style="7" customWidth="1"/>
    <col min="15046" max="15047" width="9" style="7" customWidth="1"/>
    <col min="15048" max="15048" width="8.140625" style="7" customWidth="1"/>
    <col min="15049" max="15296" width="9" style="7"/>
    <col min="15297" max="15297" width="65.7109375" style="7" customWidth="1"/>
    <col min="15298" max="15298" width="20" style="7" customWidth="1"/>
    <col min="15299" max="15299" width="19.5703125" style="7" customWidth="1"/>
    <col min="15300" max="15300" width="20.28515625" style="7" customWidth="1"/>
    <col min="15301" max="15301" width="20.42578125" style="7" customWidth="1"/>
    <col min="15302" max="15303" width="9" style="7" customWidth="1"/>
    <col min="15304" max="15304" width="8.140625" style="7" customWidth="1"/>
    <col min="15305" max="15552" width="9" style="7"/>
    <col min="15553" max="15553" width="65.7109375" style="7" customWidth="1"/>
    <col min="15554" max="15554" width="20" style="7" customWidth="1"/>
    <col min="15555" max="15555" width="19.5703125" style="7" customWidth="1"/>
    <col min="15556" max="15556" width="20.28515625" style="7" customWidth="1"/>
    <col min="15557" max="15557" width="20.42578125" style="7" customWidth="1"/>
    <col min="15558" max="15559" width="9" style="7" customWidth="1"/>
    <col min="15560" max="15560" width="8.140625" style="7" customWidth="1"/>
    <col min="15561" max="15808" width="9" style="7"/>
    <col min="15809" max="15809" width="65.7109375" style="7" customWidth="1"/>
    <col min="15810" max="15810" width="20" style="7" customWidth="1"/>
    <col min="15811" max="15811" width="19.5703125" style="7" customWidth="1"/>
    <col min="15812" max="15812" width="20.28515625" style="7" customWidth="1"/>
    <col min="15813" max="15813" width="20.42578125" style="7" customWidth="1"/>
    <col min="15814" max="15815" width="9" style="7" customWidth="1"/>
    <col min="15816" max="15816" width="8.140625" style="7" customWidth="1"/>
    <col min="15817" max="16064" width="9" style="7"/>
    <col min="16065" max="16065" width="65.7109375" style="7" customWidth="1"/>
    <col min="16066" max="16066" width="20" style="7" customWidth="1"/>
    <col min="16067" max="16067" width="19.5703125" style="7" customWidth="1"/>
    <col min="16068" max="16068" width="20.28515625" style="7" customWidth="1"/>
    <col min="16069" max="16069" width="20.42578125" style="7" customWidth="1"/>
    <col min="16070" max="16071" width="9" style="7" customWidth="1"/>
    <col min="16072" max="16072" width="8.140625" style="7" customWidth="1"/>
    <col min="16073" max="16384" width="9" style="7"/>
  </cols>
  <sheetData>
    <row r="5" spans="1:7" ht="22.5" customHeight="1" x14ac:dyDescent="0.25">
      <c r="A5" s="41" t="s">
        <v>101</v>
      </c>
    </row>
    <row r="6" spans="1:7" ht="15.75" x14ac:dyDescent="0.25">
      <c r="A6" s="42" t="s">
        <v>102</v>
      </c>
    </row>
    <row r="7" spans="1:7" ht="13.5" customHeight="1" x14ac:dyDescent="0.2">
      <c r="B7" s="9"/>
      <c r="C7" s="9"/>
      <c r="D7" s="9"/>
      <c r="E7" s="9"/>
    </row>
    <row r="8" spans="1:7" ht="15.75" customHeight="1" x14ac:dyDescent="0.2"/>
    <row r="9" spans="1:7" ht="18.95" customHeight="1" x14ac:dyDescent="0.25">
      <c r="B9" s="43" t="s">
        <v>0</v>
      </c>
      <c r="C9" s="43"/>
      <c r="D9" s="43"/>
      <c r="E9" s="43"/>
      <c r="F9" s="43"/>
      <c r="G9" s="43"/>
    </row>
    <row r="10" spans="1:7" ht="18.95" customHeight="1" x14ac:dyDescent="0.25">
      <c r="B10" s="43" t="s">
        <v>68</v>
      </c>
      <c r="C10" s="43"/>
      <c r="D10" s="43"/>
      <c r="E10" s="43"/>
      <c r="F10" s="43"/>
      <c r="G10" s="43"/>
    </row>
    <row r="11" spans="1:7" ht="18.95" customHeight="1" x14ac:dyDescent="0.25">
      <c r="B11" s="43" t="s">
        <v>69</v>
      </c>
      <c r="C11" s="43"/>
      <c r="D11" s="43"/>
      <c r="E11" s="43"/>
      <c r="F11" s="43"/>
      <c r="G11" s="43"/>
    </row>
    <row r="12" spans="1:7" ht="18.95" customHeight="1" x14ac:dyDescent="0.25">
      <c r="B12" s="43" t="s">
        <v>70</v>
      </c>
      <c r="C12" s="43"/>
      <c r="D12" s="43"/>
      <c r="E12" s="43"/>
      <c r="F12" s="43"/>
      <c r="G12" s="43"/>
    </row>
    <row r="13" spans="1:7" ht="18.95" customHeight="1" x14ac:dyDescent="0.25">
      <c r="B13" s="43" t="s">
        <v>90</v>
      </c>
      <c r="C13" s="43"/>
      <c r="D13" s="43"/>
      <c r="E13" s="43"/>
      <c r="F13" s="43"/>
      <c r="G13" s="43"/>
    </row>
    <row r="14" spans="1:7" ht="15.75" customHeight="1" x14ac:dyDescent="0.2">
      <c r="B14" s="28"/>
      <c r="C14" s="28"/>
      <c r="D14" s="28"/>
      <c r="E14" s="28"/>
      <c r="F14" s="28"/>
    </row>
    <row r="15" spans="1:7" ht="15.75" customHeight="1" x14ac:dyDescent="0.25">
      <c r="B15" s="52" t="s">
        <v>71</v>
      </c>
      <c r="C15" s="52"/>
      <c r="D15" s="52"/>
      <c r="E15" s="10"/>
      <c r="F15" s="28"/>
    </row>
    <row r="16" spans="1:7" ht="15.75" customHeight="1" x14ac:dyDescent="0.2">
      <c r="B16" s="53" t="s">
        <v>67</v>
      </c>
      <c r="C16" s="53"/>
      <c r="D16" s="53"/>
      <c r="E16" s="53"/>
      <c r="F16" s="28"/>
    </row>
    <row r="17" spans="2:7" ht="15.75" customHeight="1" x14ac:dyDescent="0.2">
      <c r="B17" s="53" t="s">
        <v>72</v>
      </c>
      <c r="C17" s="53"/>
      <c r="D17" s="53"/>
      <c r="E17" s="53"/>
      <c r="F17" s="28"/>
    </row>
    <row r="18" spans="2:7" ht="15.75" customHeight="1" x14ac:dyDescent="0.25">
      <c r="B18" s="11" t="s">
        <v>73</v>
      </c>
      <c r="C18" s="38"/>
      <c r="D18" s="15"/>
      <c r="E18" s="15"/>
      <c r="F18" s="28"/>
    </row>
    <row r="19" spans="2:7" ht="15" customHeight="1" x14ac:dyDescent="0.2">
      <c r="B19" s="28"/>
      <c r="C19" s="28"/>
      <c r="D19" s="28"/>
      <c r="E19" s="28"/>
      <c r="F19" s="28"/>
    </row>
    <row r="20" spans="2:7" ht="23.25" customHeight="1" x14ac:dyDescent="0.25">
      <c r="B20" s="28"/>
      <c r="C20" s="51" t="s">
        <v>1</v>
      </c>
      <c r="D20" s="51"/>
      <c r="E20" s="51"/>
      <c r="F20" s="51"/>
      <c r="G20" s="51"/>
    </row>
    <row r="21" spans="2:7" ht="13.5" customHeight="1" x14ac:dyDescent="0.25">
      <c r="B21" s="28"/>
      <c r="C21" s="32"/>
      <c r="D21" s="32"/>
      <c r="E21" s="32"/>
      <c r="F21" s="32"/>
      <c r="G21" s="32"/>
    </row>
    <row r="22" spans="2:7" ht="25.5" customHeight="1" x14ac:dyDescent="0.25">
      <c r="B22" s="8"/>
      <c r="C22" s="2" t="s">
        <v>32</v>
      </c>
      <c r="D22" s="2" t="s">
        <v>33</v>
      </c>
      <c r="E22" s="2" t="s">
        <v>34</v>
      </c>
      <c r="F22" s="2" t="s">
        <v>2</v>
      </c>
    </row>
    <row r="23" spans="2:7" ht="17.25" customHeight="1" x14ac:dyDescent="0.25">
      <c r="B23" s="3" t="s">
        <v>3</v>
      </c>
      <c r="C23" s="5"/>
      <c r="D23" s="5"/>
      <c r="E23" s="5"/>
      <c r="F23" s="5"/>
    </row>
    <row r="24" spans="2:7" ht="21" customHeight="1" x14ac:dyDescent="0.25">
      <c r="B24" s="3" t="s">
        <v>4</v>
      </c>
      <c r="C24" s="5"/>
      <c r="D24" s="5"/>
      <c r="E24" s="5"/>
      <c r="F24" s="5"/>
    </row>
    <row r="25" spans="2:7" ht="23.25" customHeight="1" x14ac:dyDescent="0.25">
      <c r="B25" s="33" t="s">
        <v>35</v>
      </c>
      <c r="C25" s="20">
        <v>802729</v>
      </c>
      <c r="D25" s="20">
        <v>0</v>
      </c>
      <c r="E25" s="20">
        <v>260923</v>
      </c>
      <c r="F25" s="20">
        <f>SUM(C25:E25)</f>
        <v>1063652</v>
      </c>
    </row>
    <row r="26" spans="2:7" ht="19.5" customHeight="1" x14ac:dyDescent="0.25">
      <c r="B26" s="5" t="s">
        <v>36</v>
      </c>
      <c r="C26" s="20">
        <v>6644838</v>
      </c>
      <c r="D26" s="20">
        <v>80136</v>
      </c>
      <c r="E26" s="20">
        <v>598961</v>
      </c>
      <c r="F26" s="20">
        <f t="shared" ref="F26:F29" si="0">SUM(C26:E26)</f>
        <v>7323935</v>
      </c>
    </row>
    <row r="27" spans="2:7" ht="19.5" customHeight="1" x14ac:dyDescent="0.25">
      <c r="B27" s="5" t="s">
        <v>37</v>
      </c>
      <c r="C27" s="20">
        <v>712191</v>
      </c>
      <c r="D27" s="20">
        <v>528030</v>
      </c>
      <c r="E27" s="20">
        <v>1191501</v>
      </c>
      <c r="F27" s="20">
        <f t="shared" si="0"/>
        <v>2431722</v>
      </c>
    </row>
    <row r="28" spans="2:7" ht="20.25" customHeight="1" x14ac:dyDescent="0.25">
      <c r="B28" s="5" t="s">
        <v>38</v>
      </c>
      <c r="C28" s="20">
        <v>0</v>
      </c>
      <c r="D28" s="20">
        <v>0</v>
      </c>
      <c r="E28" s="20">
        <v>0</v>
      </c>
      <c r="F28" s="20">
        <f t="shared" si="0"/>
        <v>0</v>
      </c>
    </row>
    <row r="29" spans="2:7" ht="21" customHeight="1" x14ac:dyDescent="0.25">
      <c r="B29" s="5" t="s">
        <v>39</v>
      </c>
      <c r="C29" s="20">
        <v>6527905</v>
      </c>
      <c r="D29" s="20">
        <v>51617</v>
      </c>
      <c r="E29" s="20">
        <v>6096822</v>
      </c>
      <c r="F29" s="20">
        <f t="shared" si="0"/>
        <v>12676344</v>
      </c>
    </row>
    <row r="30" spans="2:7" ht="23.25" customHeight="1" x14ac:dyDescent="0.25">
      <c r="B30" s="3" t="s">
        <v>5</v>
      </c>
      <c r="C30" s="20"/>
      <c r="D30" s="20"/>
      <c r="E30" s="20"/>
      <c r="F30" s="20"/>
    </row>
    <row r="31" spans="2:7" ht="18" customHeight="1" x14ac:dyDescent="0.25">
      <c r="B31" s="5" t="s">
        <v>40</v>
      </c>
      <c r="C31" s="20"/>
      <c r="D31" s="20"/>
      <c r="E31" s="20"/>
      <c r="F31" s="20"/>
    </row>
    <row r="32" spans="2:7" ht="19.5" customHeight="1" x14ac:dyDescent="0.25">
      <c r="B32" s="5" t="s">
        <v>6</v>
      </c>
      <c r="C32" s="20">
        <v>14757629</v>
      </c>
      <c r="D32" s="20">
        <v>0</v>
      </c>
      <c r="E32" s="20">
        <v>9466130</v>
      </c>
      <c r="F32" s="20">
        <f t="shared" ref="F32:F45" si="1">SUM(C32:E32)</f>
        <v>24223759</v>
      </c>
    </row>
    <row r="33" spans="2:13" ht="19.5" customHeight="1" x14ac:dyDescent="0.25">
      <c r="B33" s="5" t="s">
        <v>7</v>
      </c>
      <c r="C33" s="20">
        <v>5837021</v>
      </c>
      <c r="D33" s="20">
        <v>0</v>
      </c>
      <c r="E33" s="20">
        <v>5172890</v>
      </c>
      <c r="F33" s="20">
        <f t="shared" si="1"/>
        <v>11009911</v>
      </c>
    </row>
    <row r="34" spans="2:13" ht="18.75" customHeight="1" x14ac:dyDescent="0.25">
      <c r="B34" s="5" t="s">
        <v>8</v>
      </c>
      <c r="C34" s="20">
        <v>1662672</v>
      </c>
      <c r="D34" s="20">
        <v>0</v>
      </c>
      <c r="E34" s="20">
        <v>653585</v>
      </c>
      <c r="F34" s="20">
        <f t="shared" si="1"/>
        <v>2316257</v>
      </c>
    </row>
    <row r="35" spans="2:13" ht="24" customHeight="1" x14ac:dyDescent="0.25">
      <c r="B35" s="5" t="s">
        <v>9</v>
      </c>
      <c r="C35" s="20">
        <v>1040000</v>
      </c>
      <c r="D35" s="20">
        <v>0</v>
      </c>
      <c r="E35" s="20">
        <v>159558</v>
      </c>
      <c r="F35" s="20">
        <f t="shared" si="1"/>
        <v>1199558</v>
      </c>
    </row>
    <row r="36" spans="2:13" ht="19.5" customHeight="1" x14ac:dyDescent="0.25">
      <c r="B36" s="5" t="s">
        <v>88</v>
      </c>
      <c r="C36" s="20">
        <v>2595757</v>
      </c>
      <c r="D36" s="20">
        <v>0</v>
      </c>
      <c r="E36" s="20">
        <v>1806701</v>
      </c>
      <c r="F36" s="20">
        <f t="shared" si="1"/>
        <v>4402458</v>
      </c>
    </row>
    <row r="37" spans="2:13" ht="17.25" customHeight="1" x14ac:dyDescent="0.25">
      <c r="B37" s="5" t="s">
        <v>41</v>
      </c>
      <c r="C37" s="20">
        <v>7131862</v>
      </c>
      <c r="D37" s="20">
        <v>0</v>
      </c>
      <c r="E37" s="20">
        <v>2604280</v>
      </c>
      <c r="F37" s="20">
        <f t="shared" si="1"/>
        <v>9736142</v>
      </c>
    </row>
    <row r="38" spans="2:13" ht="21" customHeight="1" x14ac:dyDescent="0.25">
      <c r="B38" s="5" t="s">
        <v>42</v>
      </c>
      <c r="C38" s="20"/>
      <c r="D38" s="20">
        <v>0</v>
      </c>
      <c r="E38" s="20"/>
      <c r="F38" s="20"/>
    </row>
    <row r="39" spans="2:13" ht="19.5" customHeight="1" x14ac:dyDescent="0.25">
      <c r="B39" s="5" t="s">
        <v>43</v>
      </c>
      <c r="C39" s="20">
        <v>0</v>
      </c>
      <c r="D39" s="20">
        <v>0</v>
      </c>
      <c r="E39" s="20">
        <v>0</v>
      </c>
      <c r="F39" s="20">
        <f t="shared" si="1"/>
        <v>0</v>
      </c>
    </row>
    <row r="40" spans="2:13" ht="20.25" customHeight="1" x14ac:dyDescent="0.25">
      <c r="B40" s="5" t="s">
        <v>44</v>
      </c>
      <c r="C40" s="20">
        <v>7888031</v>
      </c>
      <c r="D40" s="20">
        <v>200017</v>
      </c>
      <c r="E40" s="20">
        <v>11973624</v>
      </c>
      <c r="F40" s="20">
        <f t="shared" si="1"/>
        <v>20061672</v>
      </c>
    </row>
    <row r="41" spans="2:13" ht="24" customHeight="1" x14ac:dyDescent="0.25">
      <c r="B41" s="3" t="s">
        <v>92</v>
      </c>
      <c r="C41" s="20">
        <v>48997709</v>
      </c>
      <c r="D41" s="20">
        <v>18063508</v>
      </c>
      <c r="E41" s="20">
        <v>26600876</v>
      </c>
      <c r="F41" s="20">
        <f t="shared" si="1"/>
        <v>93662093</v>
      </c>
    </row>
    <row r="42" spans="2:13" ht="23.25" customHeight="1" x14ac:dyDescent="0.25">
      <c r="B42" s="3" t="s">
        <v>91</v>
      </c>
      <c r="C42" s="20">
        <v>2354271</v>
      </c>
      <c r="D42" s="20">
        <v>128929</v>
      </c>
      <c r="E42" s="20">
        <v>1510166</v>
      </c>
      <c r="F42" s="20">
        <f t="shared" si="1"/>
        <v>3993366</v>
      </c>
    </row>
    <row r="43" spans="2:13" ht="21" customHeight="1" x14ac:dyDescent="0.25">
      <c r="B43" s="3" t="s">
        <v>45</v>
      </c>
      <c r="C43" s="20">
        <v>2295366</v>
      </c>
      <c r="D43" s="20">
        <v>26588</v>
      </c>
      <c r="E43" s="20">
        <v>1300633</v>
      </c>
      <c r="F43" s="20">
        <f t="shared" si="1"/>
        <v>3622587</v>
      </c>
    </row>
    <row r="44" spans="2:13" ht="22.5" customHeight="1" x14ac:dyDescent="0.25">
      <c r="B44" s="3" t="s">
        <v>46</v>
      </c>
      <c r="C44" s="20">
        <v>5975092</v>
      </c>
      <c r="D44" s="20">
        <v>7145</v>
      </c>
      <c r="E44" s="20">
        <v>2017833</v>
      </c>
      <c r="F44" s="20">
        <f t="shared" si="1"/>
        <v>8000070</v>
      </c>
    </row>
    <row r="45" spans="2:13" ht="25.5" customHeight="1" x14ac:dyDescent="0.3">
      <c r="B45" s="3" t="s">
        <v>93</v>
      </c>
      <c r="C45" s="20">
        <v>0</v>
      </c>
      <c r="D45" s="20">
        <v>0</v>
      </c>
      <c r="E45" s="20">
        <v>0</v>
      </c>
      <c r="F45" s="20">
        <f t="shared" si="1"/>
        <v>0</v>
      </c>
    </row>
    <row r="46" spans="2:13" s="8" customFormat="1" ht="25.5" customHeight="1" thickBot="1" x14ac:dyDescent="0.3">
      <c r="B46" s="3" t="s">
        <v>10</v>
      </c>
      <c r="C46" s="34">
        <f>SUM(C25:C45)</f>
        <v>115223073</v>
      </c>
      <c r="D46" s="34">
        <f t="shared" ref="D46:F46" si="2">SUM(D25:D45)</f>
        <v>19085970</v>
      </c>
      <c r="E46" s="34">
        <f t="shared" si="2"/>
        <v>71414483</v>
      </c>
      <c r="F46" s="34">
        <f t="shared" si="2"/>
        <v>205723526</v>
      </c>
    </row>
    <row r="47" spans="2:13" ht="19.5" customHeight="1" thickTop="1" x14ac:dyDescent="0.25">
      <c r="B47" s="3"/>
      <c r="C47" s="35"/>
      <c r="D47" s="35"/>
      <c r="E47" s="35"/>
      <c r="F47" s="35"/>
      <c r="H47" s="8"/>
      <c r="I47" s="8"/>
      <c r="J47" s="8"/>
      <c r="K47" s="8"/>
      <c r="L47" s="8"/>
      <c r="M47" s="8"/>
    </row>
    <row r="48" spans="2:13" ht="17.25" customHeight="1" x14ac:dyDescent="0.25">
      <c r="B48" s="3" t="s">
        <v>11</v>
      </c>
      <c r="C48" s="5"/>
      <c r="D48" s="5"/>
      <c r="E48" s="5"/>
      <c r="F48" s="5"/>
    </row>
    <row r="49" spans="2:6" ht="18.75" customHeight="1" x14ac:dyDescent="0.25">
      <c r="B49" s="3" t="s">
        <v>47</v>
      </c>
      <c r="C49" s="20">
        <v>78414014</v>
      </c>
      <c r="D49" s="20">
        <v>8317349</v>
      </c>
      <c r="E49" s="20">
        <v>52268429</v>
      </c>
      <c r="F49" s="20">
        <f t="shared" ref="F49:F61" si="3">SUM(C49:E49)</f>
        <v>138999792</v>
      </c>
    </row>
    <row r="50" spans="2:6" ht="18" x14ac:dyDescent="0.25">
      <c r="B50" s="3" t="s">
        <v>12</v>
      </c>
      <c r="C50" s="5"/>
      <c r="D50" s="5"/>
      <c r="E50" s="5"/>
      <c r="F50" s="20"/>
    </row>
    <row r="51" spans="2:6" ht="18" x14ac:dyDescent="0.25">
      <c r="B51" s="5" t="s">
        <v>13</v>
      </c>
      <c r="C51" s="20">
        <v>0</v>
      </c>
      <c r="D51" s="20">
        <v>0</v>
      </c>
      <c r="E51" s="20">
        <v>0</v>
      </c>
      <c r="F51" s="20">
        <f t="shared" si="3"/>
        <v>0</v>
      </c>
    </row>
    <row r="52" spans="2:6" ht="19.5" customHeight="1" x14ac:dyDescent="0.25">
      <c r="B52" s="5" t="s">
        <v>28</v>
      </c>
      <c r="C52" s="20">
        <v>14685</v>
      </c>
      <c r="D52" s="20">
        <v>0</v>
      </c>
      <c r="E52" s="20">
        <v>21763</v>
      </c>
      <c r="F52" s="20">
        <f t="shared" si="3"/>
        <v>36448</v>
      </c>
    </row>
    <row r="53" spans="2:6" ht="21" customHeight="1" x14ac:dyDescent="0.25">
      <c r="B53" s="5" t="s">
        <v>14</v>
      </c>
      <c r="C53" s="20">
        <v>11654897</v>
      </c>
      <c r="D53" s="20">
        <v>3170224</v>
      </c>
      <c r="E53" s="20">
        <v>8207509</v>
      </c>
      <c r="F53" s="20">
        <f t="shared" si="3"/>
        <v>23032630</v>
      </c>
    </row>
    <row r="54" spans="2:6" ht="20.25" customHeight="1" x14ac:dyDescent="0.25">
      <c r="B54" s="5" t="s">
        <v>15</v>
      </c>
      <c r="C54" s="20">
        <v>0</v>
      </c>
      <c r="D54" s="20">
        <v>1000000</v>
      </c>
      <c r="E54" s="20">
        <v>9142</v>
      </c>
      <c r="F54" s="20">
        <f t="shared" si="3"/>
        <v>1009142</v>
      </c>
    </row>
    <row r="55" spans="2:6" ht="18" customHeight="1" x14ac:dyDescent="0.25">
      <c r="B55" s="5" t="s">
        <v>48</v>
      </c>
      <c r="C55" s="20">
        <v>883259</v>
      </c>
      <c r="D55" s="20">
        <v>0</v>
      </c>
      <c r="E55" s="20">
        <v>93761</v>
      </c>
      <c r="F55" s="20">
        <f t="shared" si="3"/>
        <v>977020</v>
      </c>
    </row>
    <row r="56" spans="2:6" ht="20.25" customHeight="1" x14ac:dyDescent="0.25">
      <c r="B56" s="5" t="s">
        <v>16</v>
      </c>
      <c r="C56" s="20">
        <v>0</v>
      </c>
      <c r="D56" s="20">
        <v>0</v>
      </c>
      <c r="E56" s="20">
        <v>0</v>
      </c>
      <c r="F56" s="20">
        <f t="shared" si="3"/>
        <v>0</v>
      </c>
    </row>
    <row r="57" spans="2:6" ht="16.5" customHeight="1" x14ac:dyDescent="0.25">
      <c r="B57" s="3" t="s">
        <v>17</v>
      </c>
      <c r="C57" s="20"/>
      <c r="D57" s="20"/>
      <c r="E57" s="20"/>
      <c r="F57" s="20"/>
    </row>
    <row r="58" spans="2:6" ht="19.5" customHeight="1" x14ac:dyDescent="0.25">
      <c r="B58" s="5" t="s">
        <v>49</v>
      </c>
      <c r="C58" s="20">
        <v>155670</v>
      </c>
      <c r="D58" s="20">
        <v>45056</v>
      </c>
      <c r="E58" s="20">
        <v>418098</v>
      </c>
      <c r="F58" s="20">
        <f t="shared" si="3"/>
        <v>618824</v>
      </c>
    </row>
    <row r="59" spans="2:6" ht="18.75" customHeight="1" x14ac:dyDescent="0.25">
      <c r="B59" s="5" t="s">
        <v>50</v>
      </c>
      <c r="C59" s="20">
        <v>744975</v>
      </c>
      <c r="D59" s="20">
        <v>34883</v>
      </c>
      <c r="E59" s="20">
        <v>134240</v>
      </c>
      <c r="F59" s="20">
        <f t="shared" si="3"/>
        <v>914098</v>
      </c>
    </row>
    <row r="60" spans="2:6" ht="19.5" customHeight="1" x14ac:dyDescent="0.25">
      <c r="B60" s="5" t="s">
        <v>51</v>
      </c>
      <c r="C60" s="20">
        <v>6310290</v>
      </c>
      <c r="D60" s="20">
        <v>119039</v>
      </c>
      <c r="E60" s="20">
        <v>1110682</v>
      </c>
      <c r="F60" s="20">
        <f t="shared" si="3"/>
        <v>7540011</v>
      </c>
    </row>
    <row r="61" spans="2:6" ht="21" customHeight="1" x14ac:dyDescent="0.3">
      <c r="B61" s="3" t="s">
        <v>94</v>
      </c>
      <c r="C61" s="20">
        <v>0</v>
      </c>
      <c r="D61" s="20">
        <v>0</v>
      </c>
      <c r="E61" s="20">
        <v>0</v>
      </c>
      <c r="F61" s="20">
        <f t="shared" si="3"/>
        <v>0</v>
      </c>
    </row>
    <row r="62" spans="2:6" ht="23.25" customHeight="1" thickBot="1" x14ac:dyDescent="0.3">
      <c r="B62" s="3" t="s">
        <v>18</v>
      </c>
      <c r="C62" s="34">
        <f>SUM(C49:C61)</f>
        <v>98177790</v>
      </c>
      <c r="D62" s="34">
        <f t="shared" ref="D62:F62" si="4">SUM(D49:D61)</f>
        <v>12686551</v>
      </c>
      <c r="E62" s="34">
        <f t="shared" si="4"/>
        <v>62263624</v>
      </c>
      <c r="F62" s="34">
        <f t="shared" si="4"/>
        <v>173127965</v>
      </c>
    </row>
    <row r="63" spans="2:6" ht="18" customHeight="1" thickTop="1" x14ac:dyDescent="0.25">
      <c r="B63" s="5"/>
      <c r="C63" s="5"/>
      <c r="D63" s="5"/>
      <c r="E63" s="5"/>
      <c r="F63" s="5"/>
    </row>
    <row r="64" spans="2:6" ht="18" customHeight="1" x14ac:dyDescent="0.25">
      <c r="B64" s="3" t="s">
        <v>97</v>
      </c>
      <c r="C64" s="36">
        <f>C46-C62</f>
        <v>17045283</v>
      </c>
      <c r="D64" s="36">
        <f>D46-D62</f>
        <v>6399419</v>
      </c>
      <c r="E64" s="36">
        <f>E46-E62</f>
        <v>9150859</v>
      </c>
      <c r="F64" s="36">
        <f>F46-F62</f>
        <v>32595561</v>
      </c>
    </row>
    <row r="65" spans="2:6" ht="13.5" customHeight="1" x14ac:dyDescent="0.25">
      <c r="B65" s="5"/>
      <c r="C65" s="5"/>
      <c r="D65" s="5"/>
      <c r="E65" s="5"/>
      <c r="F65" s="5"/>
    </row>
    <row r="66" spans="2:6" ht="18" x14ac:dyDescent="0.25">
      <c r="B66" s="3" t="s">
        <v>19</v>
      </c>
      <c r="C66" s="5"/>
      <c r="D66" s="5"/>
      <c r="E66" s="5"/>
      <c r="F66" s="5"/>
    </row>
    <row r="67" spans="2:6" ht="16.5" customHeight="1" x14ac:dyDescent="0.25">
      <c r="B67" s="5" t="s">
        <v>52</v>
      </c>
      <c r="C67" s="20">
        <v>6940000</v>
      </c>
      <c r="D67" s="20">
        <v>0</v>
      </c>
      <c r="E67" s="20">
        <v>5215863</v>
      </c>
      <c r="F67" s="20">
        <f t="shared" ref="F67:F77" si="5">SUM(C67:E67)</f>
        <v>12155863</v>
      </c>
    </row>
    <row r="68" spans="2:6" ht="20.25" customHeight="1" x14ac:dyDescent="0.25">
      <c r="B68" s="5" t="s">
        <v>53</v>
      </c>
      <c r="C68" s="20">
        <v>0</v>
      </c>
      <c r="D68" s="20">
        <v>0</v>
      </c>
      <c r="E68" s="20">
        <v>1455657</v>
      </c>
      <c r="F68" s="20">
        <f t="shared" si="5"/>
        <v>1455657</v>
      </c>
    </row>
    <row r="69" spans="2:6" ht="18.75" customHeight="1" x14ac:dyDescent="0.25">
      <c r="B69" s="5" t="s">
        <v>54</v>
      </c>
      <c r="C69" s="20">
        <v>0</v>
      </c>
      <c r="D69" s="20">
        <v>70000</v>
      </c>
      <c r="E69" s="20">
        <v>0</v>
      </c>
      <c r="F69" s="20">
        <f t="shared" si="5"/>
        <v>70000</v>
      </c>
    </row>
    <row r="70" spans="2:6" ht="21.75" customHeight="1" x14ac:dyDescent="0.25">
      <c r="B70" s="3" t="s">
        <v>20</v>
      </c>
      <c r="C70" s="20"/>
      <c r="D70" s="20"/>
      <c r="E70" s="20"/>
      <c r="F70" s="5"/>
    </row>
    <row r="71" spans="2:6" ht="18.75" customHeight="1" x14ac:dyDescent="0.25">
      <c r="B71" s="5" t="s">
        <v>55</v>
      </c>
      <c r="C71" s="20">
        <v>7600000</v>
      </c>
      <c r="D71" s="20">
        <v>229250</v>
      </c>
      <c r="E71" s="20">
        <v>610812</v>
      </c>
      <c r="F71" s="20">
        <f t="shared" si="5"/>
        <v>8440062</v>
      </c>
    </row>
    <row r="72" spans="2:6" ht="18.75" customHeight="1" x14ac:dyDescent="0.25">
      <c r="B72" s="5" t="s">
        <v>56</v>
      </c>
      <c r="C72" s="20">
        <v>0</v>
      </c>
      <c r="D72" s="20">
        <v>3650750</v>
      </c>
      <c r="E72" s="20">
        <v>285810</v>
      </c>
      <c r="F72" s="20">
        <f t="shared" si="5"/>
        <v>3936560</v>
      </c>
    </row>
    <row r="73" spans="2:6" ht="20.25" customHeight="1" x14ac:dyDescent="0.25">
      <c r="B73" s="5" t="s">
        <v>89</v>
      </c>
      <c r="C73" s="4">
        <v>1271</v>
      </c>
      <c r="D73" s="20">
        <v>0</v>
      </c>
      <c r="E73" s="20">
        <v>68481</v>
      </c>
      <c r="F73" s="20">
        <f t="shared" si="5"/>
        <v>69752</v>
      </c>
    </row>
    <row r="74" spans="2:6" ht="19.5" customHeight="1" x14ac:dyDescent="0.25">
      <c r="B74" s="5" t="s">
        <v>95</v>
      </c>
      <c r="C74" s="20">
        <v>0</v>
      </c>
      <c r="D74" s="20">
        <v>0</v>
      </c>
      <c r="E74" s="20">
        <v>0</v>
      </c>
      <c r="F74" s="20">
        <f t="shared" si="5"/>
        <v>0</v>
      </c>
    </row>
    <row r="75" spans="2:6" ht="18" customHeight="1" x14ac:dyDescent="0.25">
      <c r="B75" s="5" t="s">
        <v>96</v>
      </c>
      <c r="C75" s="20">
        <v>1049728</v>
      </c>
      <c r="D75" s="20">
        <v>294392</v>
      </c>
      <c r="E75" s="20">
        <v>1203279</v>
      </c>
      <c r="F75" s="20">
        <v>2547399</v>
      </c>
    </row>
    <row r="76" spans="2:6" ht="18.75" customHeight="1" x14ac:dyDescent="0.25">
      <c r="B76" s="5" t="s">
        <v>98</v>
      </c>
      <c r="C76" s="20">
        <v>445090</v>
      </c>
      <c r="D76" s="20">
        <v>1346237</v>
      </c>
      <c r="E76" s="20">
        <v>0</v>
      </c>
      <c r="F76" s="20">
        <f t="shared" si="5"/>
        <v>1791327</v>
      </c>
    </row>
    <row r="77" spans="2:6" ht="18.75" customHeight="1" x14ac:dyDescent="0.25">
      <c r="B77" s="5" t="s">
        <v>99</v>
      </c>
      <c r="C77" s="20">
        <v>1009194</v>
      </c>
      <c r="D77" s="20">
        <v>808790</v>
      </c>
      <c r="E77" s="20">
        <v>310957</v>
      </c>
      <c r="F77" s="20">
        <f t="shared" si="5"/>
        <v>2128941</v>
      </c>
    </row>
    <row r="78" spans="2:6" s="8" customFormat="1" ht="25.5" customHeight="1" thickBot="1" x14ac:dyDescent="0.3">
      <c r="B78" s="3" t="s">
        <v>21</v>
      </c>
      <c r="C78" s="34">
        <f>SUM(C67:C77)</f>
        <v>17045283</v>
      </c>
      <c r="D78" s="34">
        <f>SUM(D67:D77)</f>
        <v>6399419</v>
      </c>
      <c r="E78" s="34">
        <f>SUM(E67:E77)</f>
        <v>9150859</v>
      </c>
      <c r="F78" s="34">
        <f>SUM(F67:F77)</f>
        <v>32595561</v>
      </c>
    </row>
    <row r="79" spans="2:6" ht="10.5" customHeight="1" thickTop="1" x14ac:dyDescent="0.25">
      <c r="B79" s="3"/>
      <c r="C79" s="35"/>
      <c r="D79" s="35"/>
      <c r="E79" s="35"/>
      <c r="F79" s="35"/>
    </row>
    <row r="80" spans="2:6" ht="24" customHeight="1" x14ac:dyDescent="0.25">
      <c r="B80" s="3" t="s">
        <v>57</v>
      </c>
      <c r="C80" s="5"/>
      <c r="D80" s="5"/>
      <c r="E80" s="5"/>
      <c r="F80" s="5"/>
    </row>
    <row r="81" spans="2:6" ht="24" customHeight="1" x14ac:dyDescent="0.25">
      <c r="B81" s="5" t="s">
        <v>22</v>
      </c>
      <c r="C81" s="20">
        <v>3262403</v>
      </c>
      <c r="D81" s="20">
        <v>0</v>
      </c>
      <c r="E81" s="20">
        <v>1629572</v>
      </c>
      <c r="F81" s="20">
        <f t="shared" ref="F81:F96" si="6">SUM(C81:E81)</f>
        <v>4891975</v>
      </c>
    </row>
    <row r="82" spans="2:6" ht="20.25" customHeight="1" x14ac:dyDescent="0.25">
      <c r="B82" s="5" t="s">
        <v>58</v>
      </c>
      <c r="C82" s="5"/>
      <c r="D82" s="5"/>
      <c r="E82" s="5"/>
      <c r="F82" s="20"/>
    </row>
    <row r="83" spans="2:6" ht="20.25" customHeight="1" x14ac:dyDescent="0.25">
      <c r="B83" s="5" t="s">
        <v>59</v>
      </c>
      <c r="C83" s="20">
        <v>46055743</v>
      </c>
      <c r="D83" s="20">
        <v>18071774</v>
      </c>
      <c r="E83" s="20">
        <v>25155008</v>
      </c>
      <c r="F83" s="20">
        <f t="shared" si="6"/>
        <v>89282525</v>
      </c>
    </row>
    <row r="84" spans="2:6" ht="19.5" customHeight="1" x14ac:dyDescent="0.25">
      <c r="B84" s="5" t="s">
        <v>60</v>
      </c>
      <c r="C84" s="20">
        <v>336164</v>
      </c>
      <c r="D84" s="20">
        <v>0</v>
      </c>
      <c r="E84" s="20">
        <v>653525</v>
      </c>
      <c r="F84" s="20">
        <f t="shared" si="6"/>
        <v>989689</v>
      </c>
    </row>
    <row r="85" spans="2:6" ht="18.75" customHeight="1" x14ac:dyDescent="0.25">
      <c r="B85" s="5" t="s">
        <v>23</v>
      </c>
      <c r="C85" s="20">
        <v>31950725</v>
      </c>
      <c r="D85" s="20">
        <v>110493</v>
      </c>
      <c r="E85" s="20">
        <v>21962099</v>
      </c>
      <c r="F85" s="20">
        <f t="shared" si="6"/>
        <v>54023317</v>
      </c>
    </row>
    <row r="86" spans="2:6" ht="20.25" customHeight="1" x14ac:dyDescent="0.25">
      <c r="B86" s="5" t="s">
        <v>61</v>
      </c>
      <c r="C86" s="20">
        <v>0</v>
      </c>
      <c r="D86" s="20">
        <v>0</v>
      </c>
      <c r="E86" s="20">
        <v>0</v>
      </c>
      <c r="F86" s="20">
        <f t="shared" si="6"/>
        <v>0</v>
      </c>
    </row>
    <row r="87" spans="2:6" ht="22.5" customHeight="1" x14ac:dyDescent="0.25">
      <c r="B87" s="5" t="s">
        <v>62</v>
      </c>
      <c r="C87" s="20">
        <v>0</v>
      </c>
      <c r="D87" s="20">
        <v>0</v>
      </c>
      <c r="E87" s="20">
        <v>0</v>
      </c>
      <c r="F87" s="20">
        <f t="shared" si="6"/>
        <v>0</v>
      </c>
    </row>
    <row r="88" spans="2:6" ht="20.25" customHeight="1" x14ac:dyDescent="0.25">
      <c r="B88" s="5" t="s">
        <v>63</v>
      </c>
      <c r="C88" s="20">
        <v>1214606</v>
      </c>
      <c r="D88" s="20">
        <v>0</v>
      </c>
      <c r="E88" s="20">
        <v>946952</v>
      </c>
      <c r="F88" s="20">
        <f t="shared" si="6"/>
        <v>2161558</v>
      </c>
    </row>
    <row r="89" spans="2:6" ht="18.75" customHeight="1" x14ac:dyDescent="0.25">
      <c r="B89" s="5" t="s">
        <v>24</v>
      </c>
      <c r="C89" s="20">
        <v>1111313</v>
      </c>
      <c r="D89" s="20">
        <v>225325</v>
      </c>
      <c r="E89" s="20">
        <v>289897</v>
      </c>
      <c r="F89" s="20">
        <f t="shared" si="6"/>
        <v>1626535</v>
      </c>
    </row>
    <row r="90" spans="2:6" ht="19.5" customHeight="1" x14ac:dyDescent="0.25">
      <c r="B90" s="5" t="s">
        <v>25</v>
      </c>
      <c r="C90" s="20">
        <v>433802</v>
      </c>
      <c r="D90" s="20">
        <v>728047</v>
      </c>
      <c r="E90" s="20">
        <v>973906</v>
      </c>
      <c r="F90" s="20">
        <f t="shared" si="6"/>
        <v>2135755</v>
      </c>
    </row>
    <row r="91" spans="2:6" ht="20.25" customHeight="1" x14ac:dyDescent="0.25">
      <c r="B91" s="5" t="s">
        <v>29</v>
      </c>
      <c r="C91" s="20">
        <v>1280091</v>
      </c>
      <c r="D91" s="20">
        <v>6875</v>
      </c>
      <c r="E91" s="20">
        <v>245182</v>
      </c>
      <c r="F91" s="20">
        <f t="shared" si="6"/>
        <v>1532148</v>
      </c>
    </row>
    <row r="92" spans="2:6" ht="19.5" customHeight="1" x14ac:dyDescent="0.25">
      <c r="B92" s="5" t="s">
        <v>26</v>
      </c>
      <c r="C92" s="20">
        <v>66616</v>
      </c>
      <c r="D92" s="20">
        <v>1070000</v>
      </c>
      <c r="E92" s="20">
        <v>156111</v>
      </c>
      <c r="F92" s="20">
        <f t="shared" si="6"/>
        <v>1292727</v>
      </c>
    </row>
    <row r="93" spans="2:6" ht="20.25" customHeight="1" x14ac:dyDescent="0.25">
      <c r="B93" s="5" t="s">
        <v>27</v>
      </c>
      <c r="C93" s="20"/>
      <c r="D93" s="20"/>
      <c r="E93" s="20"/>
      <c r="F93" s="20"/>
    </row>
    <row r="94" spans="2:6" ht="19.5" customHeight="1" x14ac:dyDescent="0.25">
      <c r="B94" s="5" t="s">
        <v>30</v>
      </c>
      <c r="C94" s="20">
        <v>1228122</v>
      </c>
      <c r="D94" s="20">
        <v>133547</v>
      </c>
      <c r="E94" s="20">
        <v>190177</v>
      </c>
      <c r="F94" s="20">
        <f t="shared" si="6"/>
        <v>1551846</v>
      </c>
    </row>
    <row r="95" spans="2:6" ht="19.5" customHeight="1" x14ac:dyDescent="0.25">
      <c r="B95" s="5" t="s">
        <v>31</v>
      </c>
      <c r="C95" s="20">
        <v>1035505</v>
      </c>
      <c r="D95" s="20">
        <v>294392</v>
      </c>
      <c r="E95" s="20">
        <v>1193279</v>
      </c>
      <c r="F95" s="20">
        <f t="shared" si="6"/>
        <v>2523176</v>
      </c>
    </row>
    <row r="96" spans="2:6" ht="19.5" customHeight="1" x14ac:dyDescent="0.25">
      <c r="B96" s="5" t="s">
        <v>64</v>
      </c>
      <c r="C96" s="20">
        <v>118658</v>
      </c>
      <c r="D96" s="20">
        <v>0</v>
      </c>
      <c r="E96" s="20">
        <v>15506</v>
      </c>
      <c r="F96" s="20">
        <f t="shared" si="6"/>
        <v>134164</v>
      </c>
    </row>
    <row r="97" spans="2:7" ht="15" customHeight="1" x14ac:dyDescent="0.25">
      <c r="B97" s="5"/>
      <c r="C97" s="5"/>
      <c r="D97" s="5"/>
      <c r="E97" s="20"/>
      <c r="F97" s="5"/>
    </row>
    <row r="98" spans="2:7" ht="15" customHeight="1" x14ac:dyDescent="0.25">
      <c r="B98" s="5"/>
      <c r="C98" s="5"/>
      <c r="D98" s="5"/>
      <c r="E98" s="20"/>
      <c r="F98" s="5"/>
    </row>
    <row r="99" spans="2:7" ht="15" customHeight="1" x14ac:dyDescent="0.25">
      <c r="B99" s="5"/>
      <c r="C99" s="5"/>
      <c r="D99" s="5"/>
      <c r="E99" s="20"/>
      <c r="F99" s="5"/>
    </row>
    <row r="100" spans="2:7" ht="15" customHeight="1" x14ac:dyDescent="0.25">
      <c r="B100" s="5"/>
      <c r="C100" s="5"/>
      <c r="D100" s="5"/>
      <c r="E100" s="20"/>
      <c r="F100" s="5"/>
    </row>
    <row r="101" spans="2:7" ht="15" customHeight="1" x14ac:dyDescent="0.25">
      <c r="B101" s="5"/>
      <c r="C101" s="5"/>
      <c r="D101" s="5"/>
      <c r="E101" s="20"/>
      <c r="F101" s="5"/>
    </row>
    <row r="102" spans="2:7" ht="15" customHeight="1" x14ac:dyDescent="0.25">
      <c r="B102" s="5"/>
      <c r="C102" s="5"/>
      <c r="D102" s="5"/>
      <c r="E102" s="20"/>
      <c r="F102" s="5"/>
    </row>
    <row r="103" spans="2:7" ht="15" customHeight="1" x14ac:dyDescent="0.2">
      <c r="B103" s="8"/>
      <c r="C103" s="8"/>
      <c r="D103" s="8"/>
      <c r="E103" s="24"/>
      <c r="F103" s="8"/>
    </row>
    <row r="104" spans="2:7" ht="15" customHeight="1" x14ac:dyDescent="0.2">
      <c r="B104" s="8"/>
      <c r="C104" s="8"/>
      <c r="D104" s="8"/>
      <c r="E104" s="24"/>
      <c r="F104" s="8"/>
    </row>
    <row r="105" spans="2:7" ht="15" customHeight="1" x14ac:dyDescent="0.2">
      <c r="B105" s="8"/>
      <c r="C105" s="8"/>
      <c r="D105" s="8"/>
      <c r="E105" s="24"/>
      <c r="F105" s="8"/>
    </row>
    <row r="106" spans="2:7" ht="15" customHeight="1" x14ac:dyDescent="0.2">
      <c r="B106" s="8"/>
      <c r="C106" s="8"/>
      <c r="D106" s="8"/>
      <c r="E106" s="24"/>
      <c r="F106" s="8"/>
    </row>
    <row r="107" spans="2:7" ht="15" customHeight="1" x14ac:dyDescent="0.2">
      <c r="B107" s="8"/>
      <c r="C107" s="8"/>
      <c r="D107" s="8"/>
      <c r="E107" s="24"/>
      <c r="F107" s="8"/>
    </row>
    <row r="108" spans="2:7" ht="32.25" customHeight="1" x14ac:dyDescent="0.25">
      <c r="B108" s="45" t="s">
        <v>74</v>
      </c>
      <c r="C108" s="45"/>
      <c r="D108" s="45"/>
      <c r="E108" s="45"/>
      <c r="F108" s="45"/>
      <c r="G108" s="45"/>
    </row>
    <row r="109" spans="2:7" ht="32.25" customHeight="1" x14ac:dyDescent="0.25">
      <c r="B109" s="45" t="s">
        <v>90</v>
      </c>
      <c r="C109" s="45"/>
      <c r="D109" s="45"/>
      <c r="E109" s="45"/>
      <c r="F109" s="45"/>
      <c r="G109" s="45"/>
    </row>
    <row r="110" spans="2:7" ht="15" customHeight="1" x14ac:dyDescent="0.2">
      <c r="C110" s="22"/>
      <c r="D110" s="22"/>
      <c r="E110" s="22"/>
    </row>
    <row r="111" spans="2:7" ht="30" customHeight="1" x14ac:dyDescent="0.25">
      <c r="B111" s="16" t="s">
        <v>75</v>
      </c>
      <c r="C111" s="22"/>
      <c r="D111" s="22"/>
      <c r="E111" s="22"/>
      <c r="F111" s="14" t="s">
        <v>65</v>
      </c>
      <c r="G111" s="22"/>
    </row>
    <row r="112" spans="2:7" ht="15" customHeight="1" x14ac:dyDescent="0.2">
      <c r="C112" s="22"/>
      <c r="D112" s="22"/>
      <c r="E112" s="22"/>
      <c r="F112" s="22"/>
      <c r="G112" s="22"/>
    </row>
    <row r="113" spans="1:7" ht="15" customHeight="1" x14ac:dyDescent="0.25">
      <c r="B113" s="3"/>
      <c r="C113" s="3"/>
      <c r="D113" s="18"/>
      <c r="E113" s="18"/>
      <c r="F113" s="17"/>
    </row>
    <row r="114" spans="1:7" ht="34.5" customHeight="1" x14ac:dyDescent="0.25">
      <c r="B114" s="6" t="s">
        <v>76</v>
      </c>
      <c r="C114" s="3" t="s">
        <v>77</v>
      </c>
      <c r="D114" s="18"/>
      <c r="E114" s="18"/>
      <c r="F114" s="17">
        <v>37711</v>
      </c>
    </row>
    <row r="115" spans="1:7" ht="15" customHeight="1" x14ac:dyDescent="0.25">
      <c r="B115" s="3"/>
      <c r="C115" s="3"/>
      <c r="D115" s="8"/>
      <c r="E115" s="4"/>
      <c r="F115" s="17"/>
    </row>
    <row r="116" spans="1:7" ht="33.75" customHeight="1" x14ac:dyDescent="0.25">
      <c r="B116" s="6" t="s">
        <v>78</v>
      </c>
      <c r="C116" s="3" t="s">
        <v>79</v>
      </c>
      <c r="D116" s="8"/>
      <c r="E116" s="4"/>
      <c r="F116" s="17">
        <v>37925</v>
      </c>
    </row>
    <row r="117" spans="1:7" ht="15" customHeight="1" x14ac:dyDescent="0.25">
      <c r="B117" s="3"/>
      <c r="C117" s="3"/>
      <c r="D117" s="8"/>
      <c r="E117" s="4"/>
      <c r="F117" s="8"/>
    </row>
    <row r="118" spans="1:7" ht="32.25" customHeight="1" x14ac:dyDescent="0.25">
      <c r="B118" s="6" t="s">
        <v>80</v>
      </c>
      <c r="C118" s="3" t="s">
        <v>81</v>
      </c>
      <c r="D118" s="8"/>
      <c r="E118" s="4"/>
      <c r="F118" s="17">
        <v>40178</v>
      </c>
    </row>
    <row r="119" spans="1:7" ht="15" customHeight="1" x14ac:dyDescent="0.2">
      <c r="C119" s="22"/>
      <c r="D119" s="22"/>
      <c r="E119" s="22"/>
      <c r="F119" s="22"/>
      <c r="G119" s="24"/>
    </row>
    <row r="120" spans="1:7" ht="15" customHeight="1" x14ac:dyDescent="0.2">
      <c r="C120" s="22"/>
      <c r="D120" s="22"/>
      <c r="E120" s="22"/>
      <c r="F120" s="22"/>
      <c r="G120" s="24"/>
    </row>
    <row r="121" spans="1:7" ht="15" customHeight="1" x14ac:dyDescent="0.25">
      <c r="B121" s="13" t="s">
        <v>82</v>
      </c>
      <c r="C121" s="22"/>
      <c r="D121" s="22"/>
      <c r="E121" s="22"/>
      <c r="F121" s="22"/>
      <c r="G121" s="24"/>
    </row>
    <row r="122" spans="1:7" ht="15" customHeight="1" x14ac:dyDescent="0.2">
      <c r="C122" s="22"/>
      <c r="D122" s="22"/>
      <c r="E122" s="22"/>
      <c r="F122" s="22"/>
      <c r="G122" s="24"/>
    </row>
    <row r="123" spans="1:7" ht="15" customHeight="1" x14ac:dyDescent="0.25">
      <c r="A123" s="29">
        <v>1</v>
      </c>
      <c r="B123" s="30" t="s">
        <v>83</v>
      </c>
      <c r="C123" s="5"/>
      <c r="D123" s="5"/>
      <c r="E123" s="5"/>
      <c r="F123" s="1"/>
      <c r="G123" s="24"/>
    </row>
    <row r="124" spans="1:7" ht="22.5" customHeight="1" x14ac:dyDescent="0.25">
      <c r="A124" s="19"/>
      <c r="B124" s="3" t="s">
        <v>84</v>
      </c>
      <c r="C124" s="5"/>
      <c r="D124" s="5"/>
      <c r="E124" s="5"/>
      <c r="F124" s="1"/>
    </row>
    <row r="125" spans="1:7" ht="15" customHeight="1" x14ac:dyDescent="0.2">
      <c r="B125" s="12"/>
      <c r="G125" s="23"/>
    </row>
    <row r="126" spans="1:7" ht="26.25" customHeight="1" x14ac:dyDescent="0.25">
      <c r="A126" s="21">
        <v>2</v>
      </c>
      <c r="B126" s="46" t="s">
        <v>87</v>
      </c>
      <c r="C126" s="46"/>
      <c r="D126" s="46"/>
      <c r="E126" s="46"/>
      <c r="F126" s="46"/>
    </row>
    <row r="127" spans="1:7" ht="15" customHeight="1" x14ac:dyDescent="0.2"/>
    <row r="128" spans="1:7" ht="34.5" customHeight="1" x14ac:dyDescent="0.25">
      <c r="A128" s="29">
        <v>3</v>
      </c>
      <c r="B128" s="27" t="s">
        <v>85</v>
      </c>
      <c r="C128" s="31"/>
      <c r="D128" s="31"/>
      <c r="E128" s="31"/>
      <c r="F128" s="31"/>
    </row>
    <row r="129" spans="1:7" ht="15" customHeight="1" x14ac:dyDescent="0.2"/>
    <row r="130" spans="1:7" ht="45" customHeight="1" x14ac:dyDescent="0.25">
      <c r="A130" s="29">
        <v>4</v>
      </c>
      <c r="B130" s="47" t="s">
        <v>86</v>
      </c>
      <c r="C130" s="48"/>
      <c r="D130" s="48"/>
      <c r="E130" s="48"/>
      <c r="F130" s="48"/>
    </row>
    <row r="131" spans="1:7" ht="21" customHeight="1" x14ac:dyDescent="0.2"/>
    <row r="132" spans="1:7" ht="33" customHeight="1" x14ac:dyDescent="0.25">
      <c r="A132" s="37">
        <v>5</v>
      </c>
      <c r="B132" s="49" t="s">
        <v>66</v>
      </c>
      <c r="C132" s="50"/>
      <c r="D132" s="50"/>
      <c r="E132" s="50"/>
      <c r="F132" s="50"/>
    </row>
    <row r="133" spans="1:7" ht="15" customHeight="1" x14ac:dyDescent="0.2"/>
    <row r="134" spans="1:7" ht="66" customHeight="1" x14ac:dyDescent="0.2">
      <c r="A134" s="25">
        <v>6</v>
      </c>
      <c r="B134" s="44" t="s">
        <v>100</v>
      </c>
      <c r="C134" s="44"/>
      <c r="D134" s="44"/>
      <c r="E134" s="44"/>
      <c r="F134" s="44"/>
      <c r="G134" s="26"/>
    </row>
    <row r="135" spans="1:7" s="8" customFormat="1" ht="16.5" customHeight="1" x14ac:dyDescent="0.2">
      <c r="A135" s="37"/>
      <c r="B135" s="39"/>
      <c r="C135" s="39"/>
      <c r="D135" s="39"/>
      <c r="E135" s="39"/>
      <c r="F135" s="39"/>
      <c r="G135" s="40"/>
    </row>
    <row r="136" spans="1:7" s="8" customFormat="1" ht="13.5" customHeight="1" x14ac:dyDescent="0.2">
      <c r="A136" s="37"/>
      <c r="B136" s="39"/>
      <c r="C136" s="39"/>
      <c r="D136" s="39"/>
      <c r="E136" s="39"/>
      <c r="F136" s="39"/>
      <c r="G136" s="40"/>
    </row>
    <row r="137" spans="1:7" ht="15" customHeight="1" x14ac:dyDescent="0.2"/>
  </sheetData>
  <sheetProtection sheet="1" objects="1" scenarios="1"/>
  <mergeCells count="15">
    <mergeCell ref="B9:G9"/>
    <mergeCell ref="B10:G10"/>
    <mergeCell ref="B11:G11"/>
    <mergeCell ref="B12:G12"/>
    <mergeCell ref="B134:F134"/>
    <mergeCell ref="B108:G108"/>
    <mergeCell ref="B109:G109"/>
    <mergeCell ref="B126:F126"/>
    <mergeCell ref="B130:F130"/>
    <mergeCell ref="B132:F132"/>
    <mergeCell ref="B13:G13"/>
    <mergeCell ref="C20:G20"/>
    <mergeCell ref="B15:D15"/>
    <mergeCell ref="B16:E16"/>
    <mergeCell ref="B17:E17"/>
  </mergeCells>
  <pageMargins left="1.06" right="0.41" top="0.28999999999999998" bottom="0" header="0.25" footer="0.21"/>
  <pageSetup scale="44" orientation="portrait" r:id="rId1"/>
  <headerFooter alignWithMargins="0"/>
  <rowBreaks count="1" manualBreakCount="1">
    <brk id="9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2013-12-06T18:47:48Z</cp:lastPrinted>
  <dcterms:created xsi:type="dcterms:W3CDTF">2013-05-29T22:02:01Z</dcterms:created>
  <dcterms:modified xsi:type="dcterms:W3CDTF">2013-12-18T17:24:31Z</dcterms:modified>
</cp:coreProperties>
</file>