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05" windowWidth="15480" windowHeight="9375"/>
  </bookViews>
  <sheets>
    <sheet name="Building Societies" sheetId="11" r:id="rId1"/>
  </sheets>
  <externalReferences>
    <externalReference r:id="rId2"/>
    <externalReference r:id="rId3"/>
  </externalReferences>
  <definedNames>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[1]FIM13!#REF!</definedName>
    <definedName name="FIM13_DECLARATION">[1]FIM13!#REF!</definedName>
    <definedName name="_xlnm.Print_Area" localSheetId="0">'Building Societies'!$A$1:$G$132</definedName>
    <definedName name="Recover">[2]Macro1!$A$110</definedName>
    <definedName name="TableName">"Dummy"</definedName>
  </definedNames>
  <calcPr calcId="145621"/>
</workbook>
</file>

<file path=xl/calcChain.xml><?xml version="1.0" encoding="utf-8"?>
<calcChain xmlns="http://schemas.openxmlformats.org/spreadsheetml/2006/main">
  <c r="F95" i="11" l="1"/>
  <c r="F94" i="11"/>
  <c r="F93" i="11"/>
  <c r="F91" i="11"/>
  <c r="F90" i="11"/>
  <c r="F89" i="11"/>
  <c r="F88" i="11"/>
  <c r="F87" i="11"/>
  <c r="F86" i="11"/>
  <c r="F85" i="11"/>
  <c r="F84" i="11"/>
  <c r="F83" i="11"/>
  <c r="F82" i="11"/>
  <c r="F80" i="11"/>
  <c r="F76" i="11"/>
  <c r="F75" i="11"/>
  <c r="F74" i="11"/>
  <c r="F73" i="11"/>
  <c r="F72" i="11"/>
  <c r="F71" i="11"/>
  <c r="F70" i="11"/>
  <c r="F68" i="11"/>
  <c r="F67" i="11"/>
  <c r="F66" i="11"/>
  <c r="F60" i="11"/>
  <c r="F59" i="11"/>
  <c r="F58" i="11"/>
  <c r="F57" i="11"/>
  <c r="F55" i="11"/>
  <c r="F54" i="11"/>
  <c r="F53" i="11"/>
  <c r="F52" i="11"/>
  <c r="F51" i="11"/>
  <c r="F50" i="11"/>
  <c r="F48" i="11"/>
  <c r="F44" i="11"/>
  <c r="F43" i="11"/>
  <c r="F42" i="11"/>
  <c r="F41" i="11"/>
  <c r="F40" i="11"/>
  <c r="F39" i="11"/>
  <c r="F38" i="11"/>
  <c r="F36" i="11"/>
  <c r="F35" i="11"/>
  <c r="F34" i="11"/>
  <c r="F33" i="11"/>
  <c r="F32" i="11"/>
  <c r="F31" i="11"/>
  <c r="F28" i="11"/>
  <c r="F27" i="11"/>
  <c r="F26" i="11"/>
  <c r="F25" i="11"/>
  <c r="F24" i="11"/>
  <c r="F77" i="11" l="1"/>
  <c r="E77" i="11"/>
  <c r="D77" i="11"/>
  <c r="C77" i="11"/>
  <c r="F61" i="11"/>
  <c r="E61" i="11"/>
  <c r="D61" i="11"/>
  <c r="C61" i="11"/>
  <c r="E45" i="11"/>
  <c r="D45" i="11"/>
  <c r="C45" i="11"/>
  <c r="C63" i="11" s="1"/>
  <c r="E63" i="11"/>
  <c r="F45" i="11"/>
  <c r="D63" i="11" l="1"/>
  <c r="F63" i="11"/>
</calcChain>
</file>

<file path=xl/sharedStrings.xml><?xml version="1.0" encoding="utf-8"?>
<sst xmlns="http://schemas.openxmlformats.org/spreadsheetml/2006/main" count="104" uniqueCount="104">
  <si>
    <t>UNAUDITED</t>
  </si>
  <si>
    <t>J$'000</t>
  </si>
  <si>
    <t>TOTAL</t>
  </si>
  <si>
    <t>ASSETS</t>
  </si>
  <si>
    <t>Cash and Bank Balances:</t>
  </si>
  <si>
    <t>Investments:</t>
  </si>
  <si>
    <t xml:space="preserve">       Domestic Currency</t>
  </si>
  <si>
    <t xml:space="preserve">       Foreign Currency</t>
  </si>
  <si>
    <t xml:space="preserve">   Bank of Jamaica Securities</t>
  </si>
  <si>
    <t xml:space="preserve">   Other Public Sector Securities</t>
  </si>
  <si>
    <t>TOTAL ASSETS</t>
  </si>
  <si>
    <t>LIABILITIES</t>
  </si>
  <si>
    <t>Borrowings:</t>
  </si>
  <si>
    <t xml:space="preserve">    Due To Bank of Jamaica</t>
  </si>
  <si>
    <t xml:space="preserve">    Due To Specialised Institutions</t>
  </si>
  <si>
    <t xml:space="preserve">    Due To Other Fin. Insts. in Ja.</t>
  </si>
  <si>
    <t xml:space="preserve">    Securities Sold Under Repurchase Agreement</t>
  </si>
  <si>
    <t>Sundry Current Liabilities:</t>
  </si>
  <si>
    <t>TOTAL LIABILITIES</t>
  </si>
  <si>
    <t>REPRESENTED BY:</t>
  </si>
  <si>
    <t>Reserves:</t>
  </si>
  <si>
    <t>TOTAL CAPITAL</t>
  </si>
  <si>
    <t>Foreign Currency Loans</t>
  </si>
  <si>
    <t>Foreign Currency Deposits</t>
  </si>
  <si>
    <t>Credits To Connected Parties</t>
  </si>
  <si>
    <t>Other Bals. Due From Connected Parties</t>
  </si>
  <si>
    <t>Other Bals. Due To Connected Parties</t>
  </si>
  <si>
    <t>Provision For Loan Losses</t>
  </si>
  <si>
    <t xml:space="preserve">    Due To Commercial Banks in Ja.</t>
  </si>
  <si>
    <t>Deposits Due To Connected Parties</t>
  </si>
  <si>
    <t xml:space="preserve">    As Per IFRS Requirement</t>
  </si>
  <si>
    <t xml:space="preserve">    Additional Prudential Reserves</t>
  </si>
  <si>
    <t>J.N.B.S.</t>
  </si>
  <si>
    <t>S.J.B.S.</t>
  </si>
  <si>
    <t>V.M.B.S.</t>
  </si>
  <si>
    <t xml:space="preserve">     Notes and Coins</t>
  </si>
  <si>
    <t xml:space="preserve">     Due From Bank of Jamaica</t>
  </si>
  <si>
    <t xml:space="preserve">     Due From Commercial Banks in Ja.</t>
  </si>
  <si>
    <t xml:space="preserve">     Due From Other Deposit Taking Fin. Insts. in Ja.</t>
  </si>
  <si>
    <t xml:space="preserve">     Due From Overseas Banks &amp; Fin. Insts.</t>
  </si>
  <si>
    <t xml:space="preserve">    Jamaica Government Securities</t>
  </si>
  <si>
    <t xml:space="preserve">    Foreign Securities</t>
  </si>
  <si>
    <t xml:space="preserve">   Securities Purchased with a View to Resale</t>
  </si>
  <si>
    <t xml:space="preserve">       From Bank of Jamaica</t>
  </si>
  <si>
    <t xml:space="preserve">       Other Counter Parties</t>
  </si>
  <si>
    <t>Fixed Assets (net of depreciation)</t>
  </si>
  <si>
    <t>Other  Assets</t>
  </si>
  <si>
    <t>Savings Fund</t>
  </si>
  <si>
    <t xml:space="preserve">    Due To Overseas Banks &amp; Financial Insts.</t>
  </si>
  <si>
    <t xml:space="preserve">   Interest Payable on Savings Fund/Borrowings</t>
  </si>
  <si>
    <t xml:space="preserve">   Accounts Payable</t>
  </si>
  <si>
    <t xml:space="preserve">   Other</t>
  </si>
  <si>
    <t>Permanent Capital Fund</t>
  </si>
  <si>
    <t>Deferred Shares</t>
  </si>
  <si>
    <t>Capital Shares</t>
  </si>
  <si>
    <t xml:space="preserve">     Statutory Reserve Fund</t>
  </si>
  <si>
    <t xml:space="preserve">     Retained Earnings Reserve Fund</t>
  </si>
  <si>
    <t>MEMORANDUM</t>
  </si>
  <si>
    <t>Mortgage Loans:</t>
  </si>
  <si>
    <t xml:space="preserve">    Residential Loans</t>
  </si>
  <si>
    <t xml:space="preserve">    Commercial Loans</t>
  </si>
  <si>
    <t>Repos on behalf of or on-trading to clients</t>
  </si>
  <si>
    <t>Funds Under Management</t>
  </si>
  <si>
    <t>Investments In Connected Parties</t>
  </si>
  <si>
    <t>Provisions for Other Losses</t>
  </si>
  <si>
    <t>Notes:</t>
  </si>
  <si>
    <t>FINANCIAL YEAR END</t>
  </si>
  <si>
    <t>to the Bank of Jamaica and have been attested to by the respective managements as reflecting</t>
  </si>
  <si>
    <t>ASSETS AND LIABILITIES OF BUILDING SOCIETIES</t>
  </si>
  <si>
    <t xml:space="preserve">PUBLISHED PURSUANT TO REGULATION (49) </t>
  </si>
  <si>
    <t>OF THE BANK OF JAMAICA (BUILDING SOCIETIES) REGULATIONS</t>
  </si>
  <si>
    <t>These balances are taken from unaudited prudential returns submitted by the following societies</t>
  </si>
  <si>
    <t>The Bank of Jamaica does not in any way certify the accuracy or otherwise of the balances reported by the respective societies.</t>
  </si>
  <si>
    <t>NOTES TO THE STATEMENT OF UNAUDITED ASSETS AND LIABILITIES OF BUILDING SOCIETIES</t>
  </si>
  <si>
    <t>KEY TO BUILDING SOCIETIES</t>
  </si>
  <si>
    <t xml:space="preserve">J.N.B.S.                                      </t>
  </si>
  <si>
    <t>Jamaica National Building Society</t>
  </si>
  <si>
    <t xml:space="preserve">S.J.B.S.                   </t>
  </si>
  <si>
    <t>The Scotia Jamaica Building Society</t>
  </si>
  <si>
    <t xml:space="preserve">V.M.B.S.               </t>
  </si>
  <si>
    <t>Victoria Mutual Building Society</t>
  </si>
  <si>
    <t xml:space="preserve">In accordance with the March 2002 legislation, with the exception of permissible Trust activities as provided under statute, </t>
  </si>
  <si>
    <t>all managed funds/trading books activities have been transferred to a separate legal entity.</t>
  </si>
  <si>
    <t xml:space="preserve">   Other Local Securities (net of prov)</t>
  </si>
  <si>
    <t xml:space="preserve">     Revaluation Reserves  Arising From Fair Value Accounting</t>
  </si>
  <si>
    <t>Accounts Receivable (net of prov)</t>
  </si>
  <si>
    <t>Loans, Advances &amp; Discounts (net of  prov)</t>
  </si>
  <si>
    <r>
      <t xml:space="preserve">Contingent Accounts </t>
    </r>
    <r>
      <rPr>
        <i/>
        <sz val="14"/>
        <rFont val="Arial"/>
        <family val="2"/>
      </rPr>
      <t>(Accepts., Guarantees &amp; L/Cs)</t>
    </r>
  </si>
  <si>
    <r>
      <t xml:space="preserve">Contingent Accounts </t>
    </r>
    <r>
      <rPr>
        <sz val="14"/>
        <rFont val="Arial"/>
        <family val="2"/>
      </rPr>
      <t>(</t>
    </r>
    <r>
      <rPr>
        <i/>
        <sz val="14"/>
        <rFont val="Arial"/>
        <family val="2"/>
      </rPr>
      <t>Accepts., Guarantees &amp; L/Cs as per contra)</t>
    </r>
  </si>
  <si>
    <t xml:space="preserve">     Other Revaluation Reserves</t>
  </si>
  <si>
    <t xml:space="preserve">     Other Reserves</t>
  </si>
  <si>
    <t>In July 2002, Jamaica adopted the International Financial Reporting Standards (IFRS).  The above financial statements have reportedly been produced in line with these requirements.</t>
  </si>
  <si>
    <t xml:space="preserve"> 'Other Balances due from Connected Parties' include interest and other receivables, placements, Guarantees, Letters of Credit, etc.</t>
  </si>
  <si>
    <t xml:space="preserve"> 'Credit Facilities to Connected Parties' include loans, advances, comfort letters, standby and Commercial Letters of Credit, Guarantees, etc.</t>
  </si>
  <si>
    <t>Fluctuations in market value of 'Available For Sale' assets are accounted for in 'Revaluation Reserves Arising From Fair Value Accounting' until realized.</t>
  </si>
  <si>
    <t>Effective 16 August 2013, the assets and liabilities of FirstCaribbean International Building Society (FCIBS) were transferred to FirstCaribbean International Bank (Jamaica) Limited pursuant to a scheme of amalgamation in accordance with section 39B (1) of the Bank of Jamaica (Building Societies) Regulation and approval of the Minister of Finance.  FCIBS has since surrendered its operating licence.</t>
  </si>
  <si>
    <t>AS AT 31 MARCH 2014</t>
  </si>
  <si>
    <t>AS AT 31 March 2014</t>
  </si>
  <si>
    <t>Excess / (Shortfall) of Assets over Liabilities</t>
  </si>
  <si>
    <t>Accumulated Surplus/(Deficits)</t>
  </si>
  <si>
    <t>Undistributed Surplus/(Deficits)</t>
  </si>
  <si>
    <t>a true and fair representation of the affairs and condition of the societies as at the reporting date.</t>
  </si>
  <si>
    <t>News Release</t>
  </si>
  <si>
    <t>09 June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</si>
</sst>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d\ \ mmmm"/>
  </numFmts>
  <fonts count="52" x14ac:knownFonts="1">
    <font>
      <sz val="10"/>
      <name val="Arial"/>
    </font>
    <font>
      <sz val="10"/>
      <name val="Arial"/>
      <family val="2"/>
    </font>
    <font>
      <b/>
      <sz val="14"/>
      <name val="Arial"/>
      <family val="2"/>
    </font>
    <font>
      <sz val="14"/>
      <name val="Arial"/>
      <family val="2"/>
    </font>
    <font>
      <sz val="10"/>
      <name val="Arial"/>
      <family val="2"/>
    </font>
    <font>
      <sz val="12"/>
      <name val="Arial"/>
      <family val="2"/>
    </font>
    <font>
      <b/>
      <sz val="16"/>
      <name val="Arial"/>
      <family val="2"/>
    </font>
    <font>
      <sz val="16"/>
      <name val="Arial"/>
      <family val="2"/>
    </font>
    <font>
      <sz val="11"/>
      <color indexed="8"/>
      <name val="Calibri"/>
      <family val="2"/>
    </font>
    <font>
      <b/>
      <sz val="16"/>
      <color indexed="18"/>
      <name val="Arial"/>
      <family val="2"/>
    </font>
    <font>
      <sz val="10"/>
      <name val="Arial"/>
      <family val="2"/>
    </font>
    <font>
      <i/>
      <sz val="14"/>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i/>
      <sz val="16"/>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b/>
      <u/>
      <sz val="16"/>
      <color theme="3" tint="0.39997558519241921"/>
      <name val="Arial"/>
      <family val="2"/>
    </font>
    <font>
      <b/>
      <u/>
      <sz val="16"/>
      <name val="Arial"/>
      <family val="2"/>
    </font>
    <font>
      <i/>
      <sz val="16"/>
      <name val="Arial"/>
      <family val="2"/>
    </font>
    <font>
      <b/>
      <sz val="12"/>
      <color rgb="FF0070C0"/>
      <name val="Arial"/>
      <family val="2"/>
    </font>
  </fonts>
  <fills count="51">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2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200">
    <xf numFmtId="0" fontId="0" fillId="0" borderId="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3" fillId="4"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3" fillId="4"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6"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3" fillId="7"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3" fillId="2"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3" fillId="2"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3" fillId="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7"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 fillId="32" borderId="0" applyNumberFormat="0" applyBorder="0" applyAlignment="0" applyProtection="0"/>
    <xf numFmtId="0" fontId="14" fillId="10"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 fillId="33" borderId="0" applyNumberFormat="0" applyBorder="0" applyAlignment="0" applyProtection="0"/>
    <xf numFmtId="0" fontId="14" fillId="9"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1" fillId="34" borderId="0" applyNumberFormat="0" applyBorder="0" applyAlignment="0" applyProtection="0"/>
    <xf numFmtId="0" fontId="14" fillId="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 fillId="35" borderId="0" applyNumberFormat="0" applyBorder="0" applyAlignment="0" applyProtection="0"/>
    <xf numFmtId="0" fontId="14" fillId="1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 fillId="36" borderId="0" applyNumberFormat="0" applyBorder="0" applyAlignment="0" applyProtection="0"/>
    <xf numFmtId="0" fontId="14" fillId="1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37" borderId="0" applyNumberFormat="0" applyBorder="0" applyAlignment="0" applyProtection="0"/>
    <xf numFmtId="0" fontId="14" fillId="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 fillId="38" borderId="0" applyNumberFormat="0" applyBorder="0" applyAlignment="0" applyProtection="0"/>
    <xf numFmtId="0" fontId="14" fillId="1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39" borderId="0" applyNumberFormat="0" applyBorder="0" applyAlignment="0" applyProtection="0"/>
    <xf numFmtId="0" fontId="14" fillId="12"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40" borderId="0" applyNumberFormat="0" applyBorder="0" applyAlignment="0" applyProtection="0"/>
    <xf numFmtId="0" fontId="14" fillId="1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41" borderId="0" applyNumberFormat="0" applyBorder="0" applyAlignment="0" applyProtection="0"/>
    <xf numFmtId="0" fontId="14" fillId="1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 fillId="42" borderId="0" applyNumberFormat="0" applyBorder="0" applyAlignment="0" applyProtection="0"/>
    <xf numFmtId="0" fontId="14" fillId="1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43" borderId="0" applyNumberFormat="0" applyBorder="0" applyAlignment="0" applyProtection="0"/>
    <xf numFmtId="0" fontId="14" fillId="15"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5" fillId="3" borderId="0" applyNumberFormat="0" applyBorder="0" applyAlignment="0" applyProtection="0"/>
    <xf numFmtId="0" fontId="34" fillId="45" borderId="11" applyNumberFormat="0" applyAlignment="0" applyProtection="0"/>
    <xf numFmtId="0" fontId="34" fillId="45" borderId="11" applyNumberFormat="0" applyAlignment="0" applyProtection="0"/>
    <xf numFmtId="0" fontId="16" fillId="16" borderId="1" applyNumberFormat="0" applyAlignment="0" applyProtection="0"/>
    <xf numFmtId="0" fontId="35" fillId="46" borderId="12" applyNumberFormat="0" applyAlignment="0" applyProtection="0"/>
    <xf numFmtId="0" fontId="35" fillId="46" borderId="12" applyNumberFormat="0" applyAlignment="0" applyProtection="0"/>
    <xf numFmtId="0" fontId="17" fillId="17" borderId="2"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37" fillId="47" borderId="0" applyNumberFormat="0" applyBorder="0" applyAlignment="0" applyProtection="0"/>
    <xf numFmtId="0" fontId="37" fillId="47" borderId="0" applyNumberFormat="0" applyBorder="0" applyAlignment="0" applyProtection="0"/>
    <xf numFmtId="0" fontId="19" fillId="5" borderId="0" applyNumberFormat="0" applyBorder="0" applyAlignment="0" applyProtection="0"/>
    <xf numFmtId="0" fontId="44" fillId="0" borderId="17" applyNumberFormat="0" applyFill="0" applyAlignment="0" applyProtection="0"/>
    <xf numFmtId="0" fontId="44" fillId="0" borderId="17" applyNumberFormat="0" applyFill="0" applyAlignment="0" applyProtection="0"/>
    <xf numFmtId="0" fontId="20" fillId="0" borderId="3"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21" fillId="0" borderId="4" applyNumberFormat="0" applyFill="0" applyAlignment="0" applyProtection="0"/>
    <xf numFmtId="0" fontId="46" fillId="0" borderId="19" applyNumberFormat="0" applyFill="0" applyAlignment="0" applyProtection="0"/>
    <xf numFmtId="0" fontId="46" fillId="0" borderId="19" applyNumberFormat="0" applyFill="0" applyAlignment="0" applyProtection="0"/>
    <xf numFmtId="0" fontId="22" fillId="0" borderId="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38" fillId="48" borderId="11" applyNumberFormat="0" applyAlignment="0" applyProtection="0"/>
    <xf numFmtId="0" fontId="38" fillId="48" borderId="11" applyNumberFormat="0" applyAlignment="0" applyProtection="0"/>
    <xf numFmtId="0" fontId="23" fillId="7" borderId="1" applyNumberFormat="0" applyAlignment="0" applyProtection="0"/>
    <xf numFmtId="0" fontId="39" fillId="0" borderId="13" applyNumberFormat="0" applyFill="0" applyAlignment="0" applyProtection="0"/>
    <xf numFmtId="0" fontId="39" fillId="0" borderId="13" applyNumberFormat="0" applyFill="0" applyAlignment="0" applyProtection="0"/>
    <xf numFmtId="0" fontId="24" fillId="0" borderId="6" applyNumberFormat="0" applyFill="0" applyAlignment="0" applyProtection="0"/>
    <xf numFmtId="0" fontId="40" fillId="49" borderId="0" applyNumberFormat="0" applyBorder="0" applyAlignment="0" applyProtection="0"/>
    <xf numFmtId="0" fontId="40" fillId="49" borderId="0" applyNumberFormat="0" applyBorder="0" applyAlignment="0" applyProtection="0"/>
    <xf numFmtId="0" fontId="25" fillId="18" borderId="0" applyNumberFormat="0" applyBorder="0" applyAlignment="0" applyProtection="0"/>
    <xf numFmtId="0" fontId="31" fillId="0" borderId="0"/>
    <xf numFmtId="0" fontId="1" fillId="0" borderId="0"/>
    <xf numFmtId="0" fontId="31" fillId="0" borderId="0"/>
    <xf numFmtId="0" fontId="4" fillId="0" borderId="0"/>
    <xf numFmtId="0" fontId="31" fillId="0" borderId="0"/>
    <xf numFmtId="0" fontId="1" fillId="0" borderId="0"/>
    <xf numFmtId="0" fontId="31" fillId="0" borderId="0"/>
    <xf numFmtId="0" fontId="31" fillId="0" borderId="0"/>
    <xf numFmtId="0" fontId="1" fillId="0" borderId="0"/>
    <xf numFmtId="0" fontId="31" fillId="50" borderId="14" applyNumberFormat="0" applyFont="0" applyAlignment="0" applyProtection="0"/>
    <xf numFmtId="0" fontId="31" fillId="50" borderId="14" applyNumberFormat="0" applyFont="0" applyAlignment="0" applyProtection="0"/>
    <xf numFmtId="0" fontId="31" fillId="50" borderId="14" applyNumberFormat="0" applyFont="0" applyAlignment="0" applyProtection="0"/>
    <xf numFmtId="0" fontId="8" fillId="50" borderId="14" applyNumberFormat="0" applyFont="0" applyAlignment="0" applyProtection="0"/>
    <xf numFmtId="0" fontId="31" fillId="50" borderId="14" applyNumberFormat="0" applyFont="0" applyAlignment="0" applyProtection="0"/>
    <xf numFmtId="0" fontId="8" fillId="50" borderId="14" applyNumberFormat="0" applyFont="0" applyAlignment="0" applyProtection="0"/>
    <xf numFmtId="0" fontId="8" fillId="50" borderId="14" applyNumberFormat="0" applyFont="0" applyAlignment="0" applyProtection="0"/>
    <xf numFmtId="0" fontId="31" fillId="50" borderId="14" applyNumberFormat="0" applyFont="0" applyAlignment="0" applyProtection="0"/>
    <xf numFmtId="0" fontId="31" fillId="50" borderId="14" applyNumberFormat="0" applyFont="0" applyAlignment="0" applyProtection="0"/>
    <xf numFmtId="0" fontId="31" fillId="50" borderId="14" applyNumberFormat="0" applyFont="0" applyAlignment="0" applyProtection="0"/>
    <xf numFmtId="0" fontId="1" fillId="19" borderId="7" applyNumberFormat="0" applyFont="0" applyAlignment="0" applyProtection="0"/>
    <xf numFmtId="0" fontId="41" fillId="45" borderId="15" applyNumberFormat="0" applyAlignment="0" applyProtection="0"/>
    <xf numFmtId="0" fontId="41" fillId="45" borderId="15" applyNumberFormat="0" applyAlignment="0" applyProtection="0"/>
    <xf numFmtId="0" fontId="26" fillId="16" borderId="8" applyNumberFormat="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7" fillId="0" borderId="0" applyNumberFormat="0" applyFill="0" applyBorder="0" applyAlignment="0" applyProtection="0"/>
    <xf numFmtId="0" fontId="42" fillId="0" borderId="16" applyNumberFormat="0" applyFill="0" applyAlignment="0" applyProtection="0"/>
    <xf numFmtId="0" fontId="42" fillId="0" borderId="16" applyNumberFormat="0" applyFill="0" applyAlignment="0" applyProtection="0"/>
    <xf numFmtId="0" fontId="1" fillId="0" borderId="16" applyNumberFormat="0" applyFill="0" applyAlignment="0" applyProtection="0"/>
    <xf numFmtId="0" fontId="28" fillId="0" borderId="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9" fillId="0" borderId="0" applyNumberFormat="0" applyFill="0" applyBorder="0" applyAlignment="0" applyProtection="0"/>
  </cellStyleXfs>
  <cellXfs count="59">
    <xf numFmtId="0" fontId="0" fillId="0" borderId="0" xfId="0"/>
    <xf numFmtId="0" fontId="2" fillId="0" borderId="0" xfId="0" applyFont="1" applyFill="1" applyAlignment="1">
      <alignment horizontal="right"/>
    </xf>
    <xf numFmtId="0" fontId="2" fillId="0" borderId="0" xfId="0" applyFont="1" applyFill="1"/>
    <xf numFmtId="0" fontId="3" fillId="0" borderId="0" xfId="0" applyFont="1" applyFill="1"/>
    <xf numFmtId="0" fontId="5" fillId="0" borderId="0" xfId="0" applyFont="1"/>
    <xf numFmtId="0" fontId="7" fillId="0" borderId="0" xfId="0" applyFont="1"/>
    <xf numFmtId="38" fontId="7" fillId="0" borderId="0" xfId="0" applyNumberFormat="1" applyFont="1" applyFill="1"/>
    <xf numFmtId="0" fontId="7" fillId="0" borderId="0" xfId="0" applyFont="1" applyFill="1"/>
    <xf numFmtId="0" fontId="5" fillId="0" borderId="0" xfId="0" applyFont="1" applyFill="1"/>
    <xf numFmtId="0" fontId="5" fillId="0" borderId="0" xfId="0" applyFont="1" applyAlignment="1"/>
    <xf numFmtId="0" fontId="6"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3" fillId="0" borderId="0" xfId="0" applyFont="1" applyFill="1" applyAlignment="1">
      <alignment horizontal="right"/>
    </xf>
    <xf numFmtId="3" fontId="3" fillId="0" borderId="0" xfId="0" applyNumberFormat="1" applyFont="1"/>
    <xf numFmtId="3" fontId="3" fillId="0" borderId="0" xfId="0" applyNumberFormat="1" applyFont="1" applyFill="1"/>
    <xf numFmtId="3" fontId="5" fillId="0" borderId="0" xfId="0" applyNumberFormat="1" applyFont="1"/>
    <xf numFmtId="0" fontId="5" fillId="0" borderId="0" xfId="0" applyFont="1" applyAlignment="1">
      <alignment horizontal="right"/>
    </xf>
    <xf numFmtId="3" fontId="5" fillId="0" borderId="0" xfId="0" applyNumberFormat="1" applyFont="1" applyFill="1"/>
    <xf numFmtId="0" fontId="2" fillId="0" borderId="0" xfId="0" applyFont="1" applyAlignment="1">
      <alignment horizontal="center" vertical="center"/>
    </xf>
    <xf numFmtId="0" fontId="5" fillId="0" borderId="0" xfId="0" applyFont="1" applyAlignment="1">
      <alignment wrapText="1"/>
    </xf>
    <xf numFmtId="0" fontId="5" fillId="0" borderId="0" xfId="0" applyFont="1" applyFill="1" applyAlignment="1">
      <alignment horizontal="center"/>
    </xf>
    <xf numFmtId="0" fontId="2" fillId="0" borderId="0" xfId="0" applyFont="1" applyFill="1" applyAlignment="1">
      <alignment horizontal="center"/>
    </xf>
    <xf numFmtId="0" fontId="2" fillId="0" borderId="0" xfId="163" applyFont="1" applyFill="1" applyAlignment="1">
      <alignment horizontal="center"/>
    </xf>
    <xf numFmtId="0" fontId="7" fillId="0" borderId="0" xfId="0" applyFont="1" applyFill="1" applyAlignment="1"/>
    <xf numFmtId="0" fontId="3" fillId="0" borderId="0" xfId="0" applyFont="1" applyFill="1" applyBorder="1"/>
    <xf numFmtId="3" fontId="2" fillId="0" borderId="10" xfId="0" applyNumberFormat="1" applyFont="1" applyFill="1" applyBorder="1"/>
    <xf numFmtId="3" fontId="2" fillId="0" borderId="0" xfId="0" applyNumberFormat="1" applyFont="1" applyFill="1" applyBorder="1"/>
    <xf numFmtId="3" fontId="2" fillId="0" borderId="0" xfId="0" applyNumberFormat="1" applyFont="1" applyFill="1"/>
    <xf numFmtId="0" fontId="2" fillId="0" borderId="0" xfId="0" applyFont="1" applyFill="1" applyAlignment="1">
      <alignment horizontal="center" vertical="center"/>
    </xf>
    <xf numFmtId="38" fontId="6" fillId="0" borderId="0" xfId="0" applyNumberFormat="1" applyFont="1" applyFill="1"/>
    <xf numFmtId="0" fontId="2" fillId="0" borderId="0" xfId="0" applyFont="1" applyFill="1" applyAlignment="1">
      <alignment horizontal="left" vertical="center" wrapText="1"/>
    </xf>
    <xf numFmtId="0" fontId="5" fillId="0" borderId="0" xfId="0" applyFont="1" applyFill="1" applyAlignment="1">
      <alignment wrapText="1"/>
    </xf>
    <xf numFmtId="38" fontId="3" fillId="0" borderId="0" xfId="164" applyNumberFormat="1" applyFont="1"/>
    <xf numFmtId="3" fontId="3" fillId="0" borderId="0" xfId="164" applyNumberFormat="1" applyFont="1"/>
    <xf numFmtId="0" fontId="6" fillId="0" borderId="0" xfId="0" applyFont="1" applyFill="1" applyAlignment="1"/>
    <xf numFmtId="15" fontId="30" fillId="0" borderId="0" xfId="0" applyNumberFormat="1" applyFont="1" applyAlignment="1">
      <alignment horizontal="left"/>
    </xf>
    <xf numFmtId="0" fontId="6" fillId="0" borderId="0" xfId="0" quotePrefix="1" applyFont="1" applyFill="1" applyAlignment="1"/>
    <xf numFmtId="164" fontId="6" fillId="0" borderId="0" xfId="0" applyNumberFormat="1" applyFont="1" applyFill="1" applyAlignment="1">
      <alignment horizontal="left"/>
    </xf>
    <xf numFmtId="3" fontId="7" fillId="0" borderId="0" xfId="0" applyNumberFormat="1" applyFont="1"/>
    <xf numFmtId="0" fontId="6" fillId="0" borderId="0" xfId="0" applyFont="1" applyFill="1" applyAlignment="1">
      <alignment horizontal="center"/>
    </xf>
    <xf numFmtId="0" fontId="48" fillId="0" borderId="0" xfId="0" applyFont="1" applyFill="1" applyAlignment="1"/>
    <xf numFmtId="0" fontId="49" fillId="0" borderId="0" xfId="0" applyFont="1" applyFill="1"/>
    <xf numFmtId="38" fontId="48" fillId="0" borderId="0" xfId="0" applyNumberFormat="1" applyFont="1" applyFill="1" applyAlignment="1"/>
    <xf numFmtId="0" fontId="30" fillId="0" borderId="0" xfId="0" applyFont="1" applyAlignment="1">
      <alignment horizontal="center"/>
    </xf>
    <xf numFmtId="0" fontId="6" fillId="0" borderId="0" xfId="0" applyFont="1" applyFill="1" applyAlignment="1">
      <alignment horizontal="centerContinuous"/>
    </xf>
    <xf numFmtId="0" fontId="6" fillId="0" borderId="0" xfId="0" applyFont="1" applyFill="1" applyAlignment="1">
      <alignment horizontal="center"/>
    </xf>
    <xf numFmtId="0" fontId="6" fillId="0" borderId="0" xfId="0" applyFont="1" applyFill="1" applyAlignment="1">
      <alignment horizontal="left" vertical="center" wrapText="1"/>
    </xf>
    <xf numFmtId="0" fontId="9" fillId="0" borderId="0" xfId="0" applyFont="1" applyFill="1" applyAlignment="1">
      <alignment horizontal="center"/>
    </xf>
    <xf numFmtId="0" fontId="6" fillId="0" borderId="0" xfId="0" quotePrefix="1" applyFont="1" applyFill="1" applyAlignment="1">
      <alignment horizontal="left" wrapText="1"/>
    </xf>
    <xf numFmtId="0" fontId="6"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horizontal="left" wrapText="1"/>
    </xf>
    <xf numFmtId="0" fontId="7" fillId="0" borderId="0" xfId="0" applyFont="1" applyFill="1" applyAlignment="1">
      <alignment horizontal="left" wrapText="1"/>
    </xf>
    <xf numFmtId="0" fontId="2" fillId="0" borderId="0" xfId="163" applyFont="1" applyFill="1" applyAlignment="1">
      <alignment horizontal="center"/>
    </xf>
    <xf numFmtId="0" fontId="50" fillId="0" borderId="0" xfId="0" applyFont="1" applyFill="1" applyAlignment="1"/>
    <xf numFmtId="0" fontId="50" fillId="0" borderId="0" xfId="0" applyFont="1" applyFill="1" applyAlignment="1">
      <alignment horizontal="left"/>
    </xf>
    <xf numFmtId="0" fontId="51" fillId="0" borderId="0" xfId="0" applyFont="1"/>
    <xf numFmtId="49" fontId="51" fillId="0" borderId="0" xfId="0" applyNumberFormat="1" applyFont="1" applyAlignment="1">
      <alignment horizontal="left"/>
    </xf>
  </cellXfs>
  <cellStyles count="200">
    <cellStyle name="20% - Accent1" xfId="1" builtinId="30" customBuiltin="1"/>
    <cellStyle name="20% - Accent1 2" xfId="2"/>
    <cellStyle name="20% - Accent1 2 2" xfId="3"/>
    <cellStyle name="20% - Accent1 2 3" xfId="4"/>
    <cellStyle name="20% - Accent1 2 4" xfId="5"/>
    <cellStyle name="20% - Accent1 3" xfId="6"/>
    <cellStyle name="20% - Accent2" xfId="7" builtinId="34" customBuiltin="1"/>
    <cellStyle name="20% - Accent2 2" xfId="8"/>
    <cellStyle name="20% - Accent2 2 2" xfId="9"/>
    <cellStyle name="20% - Accent2 2 3" xfId="10"/>
    <cellStyle name="20% - Accent2 2 4" xfId="11"/>
    <cellStyle name="20% - Accent2 3" xfId="12"/>
    <cellStyle name="20% - Accent3" xfId="13" builtinId="38" customBuiltin="1"/>
    <cellStyle name="20% - Accent3 2" xfId="14"/>
    <cellStyle name="20% - Accent3 2 2" xfId="15"/>
    <cellStyle name="20% - Accent3 2 3" xfId="16"/>
    <cellStyle name="20% - Accent3 2 4" xfId="17"/>
    <cellStyle name="20% - Accent3 3" xfId="18"/>
    <cellStyle name="20% - Accent4" xfId="19" builtinId="42" customBuiltin="1"/>
    <cellStyle name="20% - Accent4 2" xfId="20"/>
    <cellStyle name="20% - Accent4 2 2" xfId="21"/>
    <cellStyle name="20% - Accent4 2 3" xfId="22"/>
    <cellStyle name="20% - Accent4 2 4" xfId="23"/>
    <cellStyle name="20% - Accent4 3" xfId="24"/>
    <cellStyle name="20% - Accent5" xfId="25" builtinId="46" customBuiltin="1"/>
    <cellStyle name="20% - Accent5 2" xfId="26"/>
    <cellStyle name="20% - Accent5 2 2" xfId="27"/>
    <cellStyle name="20% - Accent5 2 3" xfId="28"/>
    <cellStyle name="20% - Accent5 2 4" xfId="29"/>
    <cellStyle name="20% - Accent5 3" xfId="30"/>
    <cellStyle name="20% - Accent6" xfId="31" builtinId="50" customBuiltin="1"/>
    <cellStyle name="20% - Accent6 2" xfId="32"/>
    <cellStyle name="20% - Accent6 2 2" xfId="33"/>
    <cellStyle name="20% - Accent6 2 3" xfId="34"/>
    <cellStyle name="20% - Accent6 2 4" xfId="35"/>
    <cellStyle name="20% - Accent6 3" xfId="36"/>
    <cellStyle name="40% - Accent1" xfId="37" builtinId="31" customBuiltin="1"/>
    <cellStyle name="40% - Accent1 2" xfId="38"/>
    <cellStyle name="40% - Accent1 2 2" xfId="39"/>
    <cellStyle name="40% - Accent1 2 3" xfId="40"/>
    <cellStyle name="40% - Accent1 2 4" xfId="41"/>
    <cellStyle name="40% - Accent1 3" xfId="42"/>
    <cellStyle name="40% - Accent2" xfId="43" builtinId="35" customBuiltin="1"/>
    <cellStyle name="40% - Accent2 2" xfId="44"/>
    <cellStyle name="40% - Accent2 2 2" xfId="45"/>
    <cellStyle name="40% - Accent2 2 3" xfId="46"/>
    <cellStyle name="40% - Accent2 2 4" xfId="47"/>
    <cellStyle name="40% - Accent2 3" xfId="48"/>
    <cellStyle name="40% - Accent3" xfId="49" builtinId="39" customBuiltin="1"/>
    <cellStyle name="40% - Accent3 2" xfId="50"/>
    <cellStyle name="40% - Accent3 2 2" xfId="51"/>
    <cellStyle name="40% - Accent3 2 3" xfId="52"/>
    <cellStyle name="40% - Accent3 2 4" xfId="53"/>
    <cellStyle name="40% - Accent3 3" xfId="54"/>
    <cellStyle name="40% - Accent4" xfId="55" builtinId="43" customBuiltin="1"/>
    <cellStyle name="40% - Accent4 2" xfId="56"/>
    <cellStyle name="40% - Accent4 2 2" xfId="57"/>
    <cellStyle name="40% - Accent4 2 3" xfId="58"/>
    <cellStyle name="40% - Accent4 2 4" xfId="59"/>
    <cellStyle name="40% - Accent4 3" xfId="60"/>
    <cellStyle name="40% - Accent5" xfId="61" builtinId="47" customBuiltin="1"/>
    <cellStyle name="40% - Accent5 2" xfId="62"/>
    <cellStyle name="40% - Accent5 2 2" xfId="63"/>
    <cellStyle name="40% - Accent5 2 3" xfId="64"/>
    <cellStyle name="40% - Accent5 2 4" xfId="65"/>
    <cellStyle name="40% - Accent5 3" xfId="66"/>
    <cellStyle name="40% - Accent6" xfId="67" builtinId="51" customBuiltin="1"/>
    <cellStyle name="40% - Accent6 2" xfId="68"/>
    <cellStyle name="40% - Accent6 2 2" xfId="69"/>
    <cellStyle name="40% - Accent6 2 3" xfId="70"/>
    <cellStyle name="40% - Accent6 2 4" xfId="71"/>
    <cellStyle name="40% - Accent6 3" xfId="72"/>
    <cellStyle name="60% - Accent1" xfId="73" builtinId="32" customBuiltin="1"/>
    <cellStyle name="60% - Accent1 2" xfId="74"/>
    <cellStyle name="60% - Accent1 2 2" xfId="75"/>
    <cellStyle name="60% - Accent1 3" xfId="76"/>
    <cellStyle name="60% - Accent2" xfId="77" builtinId="36" customBuiltin="1"/>
    <cellStyle name="60% - Accent2 2" xfId="78"/>
    <cellStyle name="60% - Accent2 2 2" xfId="79"/>
    <cellStyle name="60% - Accent2 3" xfId="80"/>
    <cellStyle name="60% - Accent3" xfId="81" builtinId="40" customBuiltin="1"/>
    <cellStyle name="60% - Accent3 2" xfId="82"/>
    <cellStyle name="60% - Accent3 2 2" xfId="83"/>
    <cellStyle name="60% - Accent3 3" xfId="84"/>
    <cellStyle name="60% - Accent4" xfId="85" builtinId="44" customBuiltin="1"/>
    <cellStyle name="60% - Accent4 2" xfId="86"/>
    <cellStyle name="60% - Accent4 2 2" xfId="87"/>
    <cellStyle name="60% - Accent4 3" xfId="88"/>
    <cellStyle name="60% - Accent5" xfId="89" builtinId="48" customBuiltin="1"/>
    <cellStyle name="60% - Accent5 2" xfId="90"/>
    <cellStyle name="60% - Accent5 2 2" xfId="91"/>
    <cellStyle name="60% - Accent5 3" xfId="92"/>
    <cellStyle name="60% - Accent6" xfId="93" builtinId="52" customBuiltin="1"/>
    <cellStyle name="60% - Accent6 2" xfId="94"/>
    <cellStyle name="60% - Accent6 2 2" xfId="95"/>
    <cellStyle name="60% - Accent6 3" xfId="96"/>
    <cellStyle name="Accent1" xfId="97" builtinId="29" customBuiltin="1"/>
    <cellStyle name="Accent1 2" xfId="98"/>
    <cellStyle name="Accent1 2 2" xfId="99"/>
    <cellStyle name="Accent1 3" xfId="100"/>
    <cellStyle name="Accent2" xfId="101" builtinId="33" customBuiltin="1"/>
    <cellStyle name="Accent2 2" xfId="102"/>
    <cellStyle name="Accent2 2 2" xfId="103"/>
    <cellStyle name="Accent2 3" xfId="104"/>
    <cellStyle name="Accent3" xfId="105" builtinId="37" customBuiltin="1"/>
    <cellStyle name="Accent3 2" xfId="106"/>
    <cellStyle name="Accent3 2 2" xfId="107"/>
    <cellStyle name="Accent3 3" xfId="108"/>
    <cellStyle name="Accent4" xfId="109" builtinId="41" customBuiltin="1"/>
    <cellStyle name="Accent4 2" xfId="110"/>
    <cellStyle name="Accent4 2 2" xfId="111"/>
    <cellStyle name="Accent4 3" xfId="112"/>
    <cellStyle name="Accent5" xfId="113" builtinId="45" customBuiltin="1"/>
    <cellStyle name="Accent5 2" xfId="114"/>
    <cellStyle name="Accent5 2 2" xfId="115"/>
    <cellStyle name="Accent5 3" xfId="116"/>
    <cellStyle name="Accent6" xfId="117" builtinId="49" customBuiltin="1"/>
    <cellStyle name="Accent6 2" xfId="118"/>
    <cellStyle name="Accent6 2 2" xfId="119"/>
    <cellStyle name="Accent6 3" xfId="120"/>
    <cellStyle name="Bad" xfId="121" builtinId="27" customBuiltin="1"/>
    <cellStyle name="Bad 2" xfId="122"/>
    <cellStyle name="Bad 3" xfId="123"/>
    <cellStyle name="Calculation" xfId="124" builtinId="22" customBuiltin="1"/>
    <cellStyle name="Calculation 2" xfId="125"/>
    <cellStyle name="Calculation 3" xfId="126"/>
    <cellStyle name="Check Cell" xfId="127" builtinId="23" customBuiltin="1"/>
    <cellStyle name="Check Cell 2" xfId="128"/>
    <cellStyle name="Check Cell 3" xfId="129"/>
    <cellStyle name="Comma 2" xfId="130"/>
    <cellStyle name="Comma 2 2" xfId="131"/>
    <cellStyle name="Comma 3" xfId="132"/>
    <cellStyle name="Comma 4" xfId="133"/>
    <cellStyle name="Currency 2" xfId="134"/>
    <cellStyle name="Explanatory Text" xfId="135" builtinId="53" customBuiltin="1"/>
    <cellStyle name="Explanatory Text 2" xfId="136"/>
    <cellStyle name="Explanatory Text 2 2" xfId="137"/>
    <cellStyle name="Explanatory Text 3" xfId="138"/>
    <cellStyle name="Good" xfId="139" builtinId="26" customBuiltin="1"/>
    <cellStyle name="Good 2" xfId="140"/>
    <cellStyle name="Good 3" xfId="141"/>
    <cellStyle name="Heading 1" xfId="142" builtinId="16" customBuiltin="1"/>
    <cellStyle name="Heading 1 2" xfId="143"/>
    <cellStyle name="Heading 1 3" xfId="144"/>
    <cellStyle name="Heading 2" xfId="145" builtinId="17" customBuiltin="1"/>
    <cellStyle name="Heading 2 2" xfId="146"/>
    <cellStyle name="Heading 2 3" xfId="147"/>
    <cellStyle name="Heading 3" xfId="148" builtinId="18" customBuiltin="1"/>
    <cellStyle name="Heading 3 2" xfId="149"/>
    <cellStyle name="Heading 3 3" xfId="150"/>
    <cellStyle name="Heading 4" xfId="151" builtinId="19" customBuiltin="1"/>
    <cellStyle name="Heading 4 2" xfId="152"/>
    <cellStyle name="Heading 4 3" xfId="153"/>
    <cellStyle name="Input" xfId="154" builtinId="20" customBuiltin="1"/>
    <cellStyle name="Input 2" xfId="155"/>
    <cellStyle name="Input 3" xfId="156"/>
    <cellStyle name="Linked Cell" xfId="157" builtinId="24" customBuiltin="1"/>
    <cellStyle name="Linked Cell 2" xfId="158"/>
    <cellStyle name="Linked Cell 3" xfId="159"/>
    <cellStyle name="Neutral" xfId="160" builtinId="28" customBuiltin="1"/>
    <cellStyle name="Neutral 2" xfId="161"/>
    <cellStyle name="Neutral 3" xfId="162"/>
    <cellStyle name="Normal" xfId="0" builtinId="0"/>
    <cellStyle name="Normal 2" xfId="163"/>
    <cellStyle name="Normal 2 2" xfId="164"/>
    <cellStyle name="Normal 2 3" xfId="165"/>
    <cellStyle name="Normal 3" xfId="166"/>
    <cellStyle name="Normal 3 2" xfId="167"/>
    <cellStyle name="Normal 3 3" xfId="168"/>
    <cellStyle name="Normal 3 4" xfId="169"/>
    <cellStyle name="Normal 3 5" xfId="170"/>
    <cellStyle name="Normal 4" xfId="171"/>
    <cellStyle name="Note 2" xfId="172"/>
    <cellStyle name="Note 2 2" xfId="173"/>
    <cellStyle name="Note 2 3" xfId="174"/>
    <cellStyle name="Note 2 4" xfId="175"/>
    <cellStyle name="Note 2 5" xfId="176"/>
    <cellStyle name="Note 3" xfId="177"/>
    <cellStyle name="Note 3 2" xfId="178"/>
    <cellStyle name="Note 4" xfId="179"/>
    <cellStyle name="Note 4 2" xfId="180"/>
    <cellStyle name="Note 4 3" xfId="181"/>
    <cellStyle name="Note 5" xfId="182"/>
    <cellStyle name="Output" xfId="183" builtinId="21" customBuiltin="1"/>
    <cellStyle name="Output 2" xfId="184"/>
    <cellStyle name="Output 3" xfId="185"/>
    <cellStyle name="Percent 2" xfId="186"/>
    <cellStyle name="Percent 2 2" xfId="187"/>
    <cellStyle name="Percent 3" xfId="188"/>
    <cellStyle name="Percent 3 2" xfId="189"/>
    <cellStyle name="Title" xfId="190" builtinId="15" customBuiltin="1"/>
    <cellStyle name="Title 2" xfId="191"/>
    <cellStyle name="Title 3" xfId="192"/>
    <cellStyle name="Total" xfId="193" builtinId="25" customBuiltin="1"/>
    <cellStyle name="Total 2" xfId="194"/>
    <cellStyle name="Total 2 2" xfId="195"/>
    <cellStyle name="Total 3" xfId="196"/>
    <cellStyle name="Warning Text" xfId="197" builtinId="11" customBuiltin="1"/>
    <cellStyle name="Warning Text 2" xfId="198"/>
    <cellStyle name="Warning Text 3" xfId="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2409825</xdr:colOff>
      <xdr:row>11</xdr:row>
      <xdr:rowOff>85725</xdr:rowOff>
    </xdr:from>
    <xdr:ext cx="184731" cy="264560"/>
    <xdr:sp macro="" textlink="">
      <xdr:nvSpPr>
        <xdr:cNvPr id="2" name="TextBox 1"/>
        <xdr:cNvSpPr txBox="1"/>
      </xdr:nvSpPr>
      <xdr:spPr>
        <a:xfrm>
          <a:off x="28098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2409825</xdr:colOff>
      <xdr:row>10</xdr:row>
      <xdr:rowOff>85725</xdr:rowOff>
    </xdr:from>
    <xdr:ext cx="184731" cy="264560"/>
    <xdr:sp macro="" textlink="">
      <xdr:nvSpPr>
        <xdr:cNvPr id="3" name="TextBox 2"/>
        <xdr:cNvSpPr txBox="1"/>
      </xdr:nvSpPr>
      <xdr:spPr>
        <a:xfrm>
          <a:off x="28098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0</xdr:col>
      <xdr:colOff>0</xdr:colOff>
      <xdr:row>0</xdr:row>
      <xdr:rowOff>0</xdr:rowOff>
    </xdr:from>
    <xdr:to>
      <xdr:col>3</xdr:col>
      <xdr:colOff>1300443</xdr:colOff>
      <xdr:row>4</xdr:row>
      <xdr:rowOff>151157</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77325" cy="82351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SD%20MGT%20REPORTS\2013\FIA%20Licensees\FISIS%20Reports-Ma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row r="31">
          <cell r="B31" t="str">
            <v>FINANCIAL INSTITUTIONS SUPERVISORY DIVISION</v>
          </cell>
        </row>
      </sheetData>
      <sheetData sheetId="2">
        <row r="33">
          <cell r="A33" t="str">
            <v>FINANCIAL INSTITUTIONS SUPERVISORY DIVISION</v>
          </cell>
        </row>
      </sheetData>
      <sheetData sheetId="3"/>
      <sheetData sheetId="4">
        <row r="110">
          <cell r="A1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M132"/>
  <sheetViews>
    <sheetView tabSelected="1" view="pageBreakPreview" zoomScale="85" zoomScaleNormal="62" zoomScaleSheetLayoutView="85" workbookViewId="0">
      <selection activeCell="G22" sqref="G22"/>
    </sheetView>
  </sheetViews>
  <sheetFormatPr defaultColWidth="9" defaultRowHeight="15" x14ac:dyDescent="0.2"/>
  <cols>
    <col min="1" max="1" width="9" style="4"/>
    <col min="2" max="2" width="84.5703125" style="4" customWidth="1"/>
    <col min="3" max="3" width="23" style="4" customWidth="1"/>
    <col min="4" max="4" width="24.140625" style="4" customWidth="1"/>
    <col min="5" max="5" width="28.28515625" style="4" customWidth="1"/>
    <col min="6" max="6" width="27.7109375" style="4" customWidth="1"/>
    <col min="7" max="7" width="9" style="4" customWidth="1"/>
    <col min="8" max="192" width="9" style="4"/>
    <col min="193" max="193" width="65.7109375" style="4" customWidth="1"/>
    <col min="194" max="194" width="20" style="4" customWidth="1"/>
    <col min="195" max="195" width="19.5703125" style="4" customWidth="1"/>
    <col min="196" max="196" width="20.28515625" style="4" customWidth="1"/>
    <col min="197" max="197" width="20.42578125" style="4" customWidth="1"/>
    <col min="198" max="199" width="9" style="4" customWidth="1"/>
    <col min="200" max="200" width="8.140625" style="4" customWidth="1"/>
    <col min="201" max="16384" width="9" style="4"/>
  </cols>
  <sheetData>
    <row r="1" spans="1:7" ht="13.5" customHeight="1" x14ac:dyDescent="0.2">
      <c r="B1" s="9"/>
      <c r="C1" s="9"/>
      <c r="D1" s="9"/>
      <c r="E1" s="9"/>
    </row>
    <row r="2" spans="1:7" ht="13.5" customHeight="1" x14ac:dyDescent="0.2">
      <c r="B2" s="9"/>
      <c r="C2" s="9"/>
      <c r="D2" s="9"/>
      <c r="E2" s="9"/>
    </row>
    <row r="3" spans="1:7" ht="13.5" customHeight="1" x14ac:dyDescent="0.2">
      <c r="B3" s="9"/>
      <c r="C3" s="9"/>
      <c r="D3" s="9"/>
      <c r="E3" s="9"/>
    </row>
    <row r="4" spans="1:7" ht="13.5" customHeight="1" x14ac:dyDescent="0.2">
      <c r="B4" s="9"/>
      <c r="C4" s="9"/>
      <c r="D4" s="9"/>
      <c r="E4" s="9"/>
    </row>
    <row r="5" spans="1:7" ht="15.75" customHeight="1" x14ac:dyDescent="0.2"/>
    <row r="6" spans="1:7" ht="15.75" customHeight="1" x14ac:dyDescent="0.25">
      <c r="A6" s="57" t="s">
        <v>102</v>
      </c>
    </row>
    <row r="7" spans="1:7" ht="15.75" customHeight="1" x14ac:dyDescent="0.25">
      <c r="A7" s="58" t="s">
        <v>103</v>
      </c>
    </row>
    <row r="8" spans="1:7" ht="23.25" customHeight="1" x14ac:dyDescent="0.3">
      <c r="B8" s="46" t="s">
        <v>0</v>
      </c>
      <c r="C8" s="46"/>
      <c r="D8" s="46"/>
      <c r="E8" s="46"/>
      <c r="F8" s="46"/>
      <c r="G8" s="46"/>
    </row>
    <row r="9" spans="1:7" ht="18.95" customHeight="1" x14ac:dyDescent="0.3">
      <c r="B9" s="46" t="s">
        <v>68</v>
      </c>
      <c r="C9" s="46"/>
      <c r="D9" s="46"/>
      <c r="E9" s="46"/>
      <c r="F9" s="46"/>
      <c r="G9" s="46"/>
    </row>
    <row r="10" spans="1:7" ht="18.95" customHeight="1" x14ac:dyDescent="0.3">
      <c r="B10" s="46" t="s">
        <v>69</v>
      </c>
      <c r="C10" s="46"/>
      <c r="D10" s="46"/>
      <c r="E10" s="46"/>
      <c r="F10" s="46"/>
      <c r="G10" s="46"/>
    </row>
    <row r="11" spans="1:7" ht="18.95" customHeight="1" x14ac:dyDescent="0.3">
      <c r="B11" s="46" t="s">
        <v>70</v>
      </c>
      <c r="C11" s="46"/>
      <c r="D11" s="46"/>
      <c r="E11" s="46"/>
      <c r="F11" s="46"/>
      <c r="G11" s="46"/>
    </row>
    <row r="12" spans="1:7" ht="18.95" customHeight="1" x14ac:dyDescent="0.3">
      <c r="B12" s="46" t="s">
        <v>96</v>
      </c>
      <c r="C12" s="46"/>
      <c r="D12" s="46"/>
      <c r="E12" s="46"/>
      <c r="F12" s="46"/>
      <c r="G12" s="46"/>
    </row>
    <row r="13" spans="1:7" ht="15.75" customHeight="1" x14ac:dyDescent="0.2">
      <c r="B13" s="21"/>
      <c r="C13" s="21"/>
      <c r="D13" s="21"/>
      <c r="E13" s="21"/>
      <c r="F13" s="21"/>
    </row>
    <row r="14" spans="1:7" ht="20.25" customHeight="1" x14ac:dyDescent="0.3">
      <c r="B14" s="55" t="s">
        <v>71</v>
      </c>
      <c r="C14" s="55"/>
      <c r="D14" s="55"/>
      <c r="E14" s="44"/>
      <c r="F14" s="21"/>
    </row>
    <row r="15" spans="1:7" ht="24" customHeight="1" x14ac:dyDescent="0.3">
      <c r="B15" s="56" t="s">
        <v>67</v>
      </c>
      <c r="C15" s="56"/>
      <c r="D15" s="56"/>
      <c r="E15" s="56"/>
      <c r="F15" s="21"/>
    </row>
    <row r="16" spans="1:7" ht="24" customHeight="1" x14ac:dyDescent="0.3">
      <c r="B16" s="56" t="s">
        <v>101</v>
      </c>
      <c r="C16" s="56"/>
      <c r="D16" s="56"/>
      <c r="E16" s="56"/>
      <c r="F16" s="21"/>
    </row>
    <row r="17" spans="2:7" ht="23.25" customHeight="1" x14ac:dyDescent="0.3">
      <c r="B17" s="10" t="s">
        <v>72</v>
      </c>
      <c r="C17" s="45"/>
      <c r="D17" s="40"/>
      <c r="E17" s="40"/>
      <c r="F17" s="21"/>
    </row>
    <row r="18" spans="2:7" ht="15" customHeight="1" x14ac:dyDescent="0.2">
      <c r="B18" s="21"/>
      <c r="C18" s="21"/>
      <c r="D18" s="21"/>
      <c r="E18" s="21"/>
      <c r="F18" s="21"/>
    </row>
    <row r="19" spans="2:7" ht="23.25" customHeight="1" x14ac:dyDescent="0.25">
      <c r="B19" s="21"/>
      <c r="C19" s="54" t="s">
        <v>1</v>
      </c>
      <c r="D19" s="54"/>
      <c r="E19" s="54"/>
      <c r="F19" s="54"/>
      <c r="G19" s="54"/>
    </row>
    <row r="20" spans="2:7" ht="13.5" customHeight="1" x14ac:dyDescent="0.25">
      <c r="B20" s="21"/>
      <c r="C20" s="23"/>
      <c r="D20" s="23"/>
      <c r="E20" s="23"/>
      <c r="F20" s="23"/>
      <c r="G20" s="23"/>
    </row>
    <row r="21" spans="2:7" ht="25.5" customHeight="1" x14ac:dyDescent="0.25">
      <c r="B21" s="8"/>
      <c r="C21" s="1" t="s">
        <v>32</v>
      </c>
      <c r="D21" s="1" t="s">
        <v>33</v>
      </c>
      <c r="E21" s="1" t="s">
        <v>34</v>
      </c>
      <c r="F21" s="1" t="s">
        <v>2</v>
      </c>
    </row>
    <row r="22" spans="2:7" ht="17.25" customHeight="1" x14ac:dyDescent="0.25">
      <c r="B22" s="2" t="s">
        <v>3</v>
      </c>
      <c r="C22" s="3"/>
      <c r="D22" s="3"/>
      <c r="E22" s="3"/>
      <c r="F22" s="3"/>
    </row>
    <row r="23" spans="2:7" ht="21" customHeight="1" x14ac:dyDescent="0.25">
      <c r="B23" s="2" t="s">
        <v>4</v>
      </c>
      <c r="C23" s="3"/>
      <c r="D23" s="3"/>
      <c r="E23" s="3"/>
      <c r="F23" s="3"/>
    </row>
    <row r="24" spans="2:7" ht="23.25" customHeight="1" x14ac:dyDescent="0.25">
      <c r="B24" s="25" t="s">
        <v>35</v>
      </c>
      <c r="C24" s="34">
        <v>827008</v>
      </c>
      <c r="D24" s="34">
        <v>0</v>
      </c>
      <c r="E24" s="34">
        <v>270791</v>
      </c>
      <c r="F24" s="15">
        <f>SUM(C24:E24)</f>
        <v>1097799</v>
      </c>
    </row>
    <row r="25" spans="2:7" ht="19.5" customHeight="1" x14ac:dyDescent="0.25">
      <c r="B25" s="3" t="s">
        <v>36</v>
      </c>
      <c r="C25" s="34">
        <v>12188264</v>
      </c>
      <c r="D25" s="34">
        <v>84251</v>
      </c>
      <c r="E25" s="34">
        <v>4588671</v>
      </c>
      <c r="F25" s="15">
        <f t="shared" ref="F25:F28" si="0">SUM(C25:E25)</f>
        <v>16861186</v>
      </c>
    </row>
    <row r="26" spans="2:7" ht="19.5" customHeight="1" x14ac:dyDescent="0.25">
      <c r="B26" s="3" t="s">
        <v>37</v>
      </c>
      <c r="C26" s="34">
        <v>1246559</v>
      </c>
      <c r="D26" s="34">
        <v>313931</v>
      </c>
      <c r="E26" s="34">
        <v>952748</v>
      </c>
      <c r="F26" s="15">
        <f t="shared" si="0"/>
        <v>2513238</v>
      </c>
    </row>
    <row r="27" spans="2:7" ht="20.25" customHeight="1" x14ac:dyDescent="0.25">
      <c r="B27" s="3" t="s">
        <v>38</v>
      </c>
      <c r="C27" s="34">
        <v>0</v>
      </c>
      <c r="D27" s="34">
        <v>0</v>
      </c>
      <c r="E27" s="34">
        <v>0</v>
      </c>
      <c r="F27" s="15">
        <f t="shared" si="0"/>
        <v>0</v>
      </c>
    </row>
    <row r="28" spans="2:7" ht="21" customHeight="1" x14ac:dyDescent="0.25">
      <c r="B28" s="3" t="s">
        <v>39</v>
      </c>
      <c r="C28" s="34">
        <v>7888698</v>
      </c>
      <c r="D28" s="34">
        <v>76312</v>
      </c>
      <c r="E28" s="34">
        <v>4784384</v>
      </c>
      <c r="F28" s="15">
        <f t="shared" si="0"/>
        <v>12749394</v>
      </c>
    </row>
    <row r="29" spans="2:7" ht="23.25" customHeight="1" x14ac:dyDescent="0.25">
      <c r="B29" s="2" t="s">
        <v>5</v>
      </c>
      <c r="C29" s="15"/>
      <c r="D29" s="15"/>
      <c r="E29" s="15"/>
      <c r="F29" s="15"/>
    </row>
    <row r="30" spans="2:7" ht="18" customHeight="1" x14ac:dyDescent="0.25">
      <c r="B30" s="3" t="s">
        <v>40</v>
      </c>
      <c r="C30" s="15"/>
      <c r="D30" s="15"/>
      <c r="E30" s="15"/>
      <c r="F30" s="15"/>
    </row>
    <row r="31" spans="2:7" ht="19.5" customHeight="1" x14ac:dyDescent="0.25">
      <c r="B31" s="3" t="s">
        <v>6</v>
      </c>
      <c r="C31" s="34">
        <v>15727477</v>
      </c>
      <c r="D31" s="34">
        <v>0</v>
      </c>
      <c r="E31" s="34">
        <v>9511081</v>
      </c>
      <c r="F31" s="15">
        <f t="shared" ref="F31:F44" si="1">SUM(C31:E31)</f>
        <v>25238558</v>
      </c>
    </row>
    <row r="32" spans="2:7" ht="19.5" customHeight="1" x14ac:dyDescent="0.25">
      <c r="B32" s="3" t="s">
        <v>7</v>
      </c>
      <c r="C32" s="34">
        <v>4512857</v>
      </c>
      <c r="D32" s="34">
        <v>0</v>
      </c>
      <c r="E32" s="34">
        <v>3644871</v>
      </c>
      <c r="F32" s="15">
        <f t="shared" si="1"/>
        <v>8157728</v>
      </c>
    </row>
    <row r="33" spans="2:13" ht="18.75" customHeight="1" x14ac:dyDescent="0.25">
      <c r="B33" s="3" t="s">
        <v>8</v>
      </c>
      <c r="C33" s="34">
        <v>1966248</v>
      </c>
      <c r="D33" s="34">
        <v>0</v>
      </c>
      <c r="E33" s="34">
        <v>160055</v>
      </c>
      <c r="F33" s="15">
        <f t="shared" si="1"/>
        <v>2126303</v>
      </c>
    </row>
    <row r="34" spans="2:13" ht="24" customHeight="1" x14ac:dyDescent="0.25">
      <c r="B34" s="3" t="s">
        <v>9</v>
      </c>
      <c r="C34" s="34">
        <v>797287</v>
      </c>
      <c r="D34" s="34">
        <v>0</v>
      </c>
      <c r="E34" s="34">
        <v>156293</v>
      </c>
      <c r="F34" s="15">
        <f t="shared" si="1"/>
        <v>953580</v>
      </c>
    </row>
    <row r="35" spans="2:13" ht="19.5" customHeight="1" x14ac:dyDescent="0.25">
      <c r="B35" s="3" t="s">
        <v>83</v>
      </c>
      <c r="C35" s="34">
        <v>2582626</v>
      </c>
      <c r="D35" s="34">
        <v>0</v>
      </c>
      <c r="E35" s="34">
        <v>1831702</v>
      </c>
      <c r="F35" s="15">
        <f t="shared" si="1"/>
        <v>4414328</v>
      </c>
    </row>
    <row r="36" spans="2:13" ht="17.25" customHeight="1" x14ac:dyDescent="0.25">
      <c r="B36" s="3" t="s">
        <v>41</v>
      </c>
      <c r="C36" s="34">
        <v>7027251</v>
      </c>
      <c r="D36" s="34">
        <v>0</v>
      </c>
      <c r="E36" s="34">
        <v>3122652</v>
      </c>
      <c r="F36" s="15">
        <f t="shared" si="1"/>
        <v>10149903</v>
      </c>
    </row>
    <row r="37" spans="2:13" ht="21" customHeight="1" x14ac:dyDescent="0.25">
      <c r="B37" s="3" t="s">
        <v>42</v>
      </c>
      <c r="C37" s="15"/>
      <c r="D37" s="15">
        <v>0</v>
      </c>
      <c r="E37" s="15"/>
      <c r="F37" s="15"/>
    </row>
    <row r="38" spans="2:13" ht="19.5" customHeight="1" x14ac:dyDescent="0.25">
      <c r="B38" s="3" t="s">
        <v>43</v>
      </c>
      <c r="C38" s="34">
        <v>0</v>
      </c>
      <c r="D38" s="34">
        <v>0</v>
      </c>
      <c r="E38" s="34">
        <v>0</v>
      </c>
      <c r="F38" s="15">
        <f t="shared" si="1"/>
        <v>0</v>
      </c>
    </row>
    <row r="39" spans="2:13" ht="20.25" customHeight="1" x14ac:dyDescent="0.25">
      <c r="B39" s="3" t="s">
        <v>44</v>
      </c>
      <c r="C39" s="34">
        <v>8262718</v>
      </c>
      <c r="D39" s="34">
        <v>350013</v>
      </c>
      <c r="E39" s="34">
        <v>15075534</v>
      </c>
      <c r="F39" s="15">
        <f t="shared" si="1"/>
        <v>23688265</v>
      </c>
    </row>
    <row r="40" spans="2:13" ht="24" customHeight="1" x14ac:dyDescent="0.25">
      <c r="B40" s="2" t="s">
        <v>86</v>
      </c>
      <c r="C40" s="34">
        <v>50784226</v>
      </c>
      <c r="D40" s="34">
        <v>19074184</v>
      </c>
      <c r="E40" s="34">
        <v>28041490</v>
      </c>
      <c r="F40" s="15">
        <f t="shared" si="1"/>
        <v>97899900</v>
      </c>
    </row>
    <row r="41" spans="2:13" ht="23.25" customHeight="1" x14ac:dyDescent="0.25">
      <c r="B41" s="2" t="s">
        <v>85</v>
      </c>
      <c r="C41" s="34">
        <v>2464297</v>
      </c>
      <c r="D41" s="34">
        <v>149066</v>
      </c>
      <c r="E41" s="34">
        <v>1374357</v>
      </c>
      <c r="F41" s="15">
        <f t="shared" si="1"/>
        <v>3987720</v>
      </c>
    </row>
    <row r="42" spans="2:13" ht="21" customHeight="1" x14ac:dyDescent="0.25">
      <c r="B42" s="2" t="s">
        <v>45</v>
      </c>
      <c r="C42" s="34">
        <v>2565145</v>
      </c>
      <c r="D42" s="34">
        <v>26680</v>
      </c>
      <c r="E42" s="34">
        <v>1403111</v>
      </c>
      <c r="F42" s="15">
        <f t="shared" si="1"/>
        <v>3994936</v>
      </c>
    </row>
    <row r="43" spans="2:13" ht="22.5" customHeight="1" x14ac:dyDescent="0.25">
      <c r="B43" s="2" t="s">
        <v>46</v>
      </c>
      <c r="C43" s="34">
        <v>459553</v>
      </c>
      <c r="D43" s="34">
        <v>13729</v>
      </c>
      <c r="E43" s="34">
        <v>2431928</v>
      </c>
      <c r="F43" s="15">
        <f t="shared" si="1"/>
        <v>2905210</v>
      </c>
    </row>
    <row r="44" spans="2:13" ht="25.5" customHeight="1" x14ac:dyDescent="0.3">
      <c r="B44" s="2" t="s">
        <v>87</v>
      </c>
      <c r="C44" s="34">
        <v>0</v>
      </c>
      <c r="D44" s="34">
        <v>0</v>
      </c>
      <c r="E44" s="34">
        <v>0</v>
      </c>
      <c r="F44" s="15">
        <f t="shared" si="1"/>
        <v>0</v>
      </c>
    </row>
    <row r="45" spans="2:13" s="8" customFormat="1" ht="25.5" customHeight="1" thickBot="1" x14ac:dyDescent="0.3">
      <c r="B45" s="2" t="s">
        <v>10</v>
      </c>
      <c r="C45" s="26">
        <f>SUM(C24:C44)</f>
        <v>119300214</v>
      </c>
      <c r="D45" s="26">
        <f>SUM(D24:D44)</f>
        <v>20088166</v>
      </c>
      <c r="E45" s="26">
        <f>SUM(E24:E44)</f>
        <v>77349668</v>
      </c>
      <c r="F45" s="26">
        <f>SUM(F24:F44)</f>
        <v>216738048</v>
      </c>
    </row>
    <row r="46" spans="2:13" ht="19.5" customHeight="1" thickTop="1" x14ac:dyDescent="0.25">
      <c r="B46" s="2"/>
      <c r="C46" s="27"/>
      <c r="D46" s="27"/>
      <c r="E46" s="27"/>
      <c r="F46" s="27"/>
      <c r="H46" s="8"/>
      <c r="I46" s="8"/>
      <c r="J46" s="8"/>
      <c r="K46" s="8"/>
      <c r="L46" s="8"/>
      <c r="M46" s="8"/>
    </row>
    <row r="47" spans="2:13" ht="17.25" customHeight="1" x14ac:dyDescent="0.25">
      <c r="B47" s="2" t="s">
        <v>11</v>
      </c>
      <c r="C47" s="3"/>
      <c r="D47" s="3"/>
      <c r="E47" s="3"/>
      <c r="F47" s="3"/>
    </row>
    <row r="48" spans="2:13" ht="18.75" customHeight="1" x14ac:dyDescent="0.25">
      <c r="B48" s="2" t="s">
        <v>47</v>
      </c>
      <c r="C48" s="14">
        <v>82004087</v>
      </c>
      <c r="D48" s="14">
        <v>8402899</v>
      </c>
      <c r="E48" s="14">
        <v>54143185</v>
      </c>
      <c r="F48" s="15">
        <f t="shared" ref="F48:F60" si="2">SUM(C48:E48)</f>
        <v>144550171</v>
      </c>
    </row>
    <row r="49" spans="2:6" ht="18" x14ac:dyDescent="0.25">
      <c r="B49" s="2" t="s">
        <v>12</v>
      </c>
      <c r="C49" s="3"/>
      <c r="D49" s="3"/>
      <c r="E49" s="3"/>
      <c r="F49" s="15"/>
    </row>
    <row r="50" spans="2:6" ht="18" x14ac:dyDescent="0.25">
      <c r="B50" s="3" t="s">
        <v>13</v>
      </c>
      <c r="C50" s="14">
        <v>0</v>
      </c>
      <c r="D50" s="14">
        <v>0</v>
      </c>
      <c r="E50" s="14">
        <v>0</v>
      </c>
      <c r="F50" s="15">
        <f t="shared" si="2"/>
        <v>0</v>
      </c>
    </row>
    <row r="51" spans="2:6" ht="19.5" customHeight="1" x14ac:dyDescent="0.25">
      <c r="B51" s="3" t="s">
        <v>28</v>
      </c>
      <c r="C51" s="14">
        <v>0</v>
      </c>
      <c r="D51" s="14">
        <v>300000</v>
      </c>
      <c r="E51" s="14">
        <v>51</v>
      </c>
      <c r="F51" s="15">
        <f t="shared" si="2"/>
        <v>300051</v>
      </c>
    </row>
    <row r="52" spans="2:6" ht="21" customHeight="1" x14ac:dyDescent="0.25">
      <c r="B52" s="3" t="s">
        <v>14</v>
      </c>
      <c r="C52" s="14">
        <v>12280402</v>
      </c>
      <c r="D52" s="14">
        <v>3374493</v>
      </c>
      <c r="E52" s="14">
        <v>8449355</v>
      </c>
      <c r="F52" s="15">
        <f t="shared" si="2"/>
        <v>24104250</v>
      </c>
    </row>
    <row r="53" spans="2:6" ht="20.25" customHeight="1" x14ac:dyDescent="0.25">
      <c r="B53" s="3" t="s">
        <v>15</v>
      </c>
      <c r="C53" s="14">
        <v>0</v>
      </c>
      <c r="D53" s="14">
        <v>1000000</v>
      </c>
      <c r="E53" s="14">
        <v>9244</v>
      </c>
      <c r="F53" s="15">
        <f t="shared" si="2"/>
        <v>1009244</v>
      </c>
    </row>
    <row r="54" spans="2:6" ht="18" customHeight="1" x14ac:dyDescent="0.25">
      <c r="B54" s="3" t="s">
        <v>48</v>
      </c>
      <c r="C54" s="14">
        <v>101372</v>
      </c>
      <c r="D54" s="14">
        <v>0</v>
      </c>
      <c r="E54" s="14">
        <v>155639</v>
      </c>
      <c r="F54" s="15">
        <f t="shared" si="2"/>
        <v>257011</v>
      </c>
    </row>
    <row r="55" spans="2:6" ht="20.25" customHeight="1" x14ac:dyDescent="0.25">
      <c r="B55" s="3" t="s">
        <v>16</v>
      </c>
      <c r="C55" s="14">
        <v>5200903</v>
      </c>
      <c r="D55" s="14">
        <v>0</v>
      </c>
      <c r="E55" s="14">
        <v>1808198</v>
      </c>
      <c r="F55" s="15">
        <f t="shared" si="2"/>
        <v>7009101</v>
      </c>
    </row>
    <row r="56" spans="2:6" ht="16.5" customHeight="1" x14ac:dyDescent="0.25">
      <c r="B56" s="2" t="s">
        <v>17</v>
      </c>
      <c r="C56" s="15"/>
      <c r="D56" s="15"/>
      <c r="E56" s="15"/>
      <c r="F56" s="15"/>
    </row>
    <row r="57" spans="2:6" ht="19.5" customHeight="1" x14ac:dyDescent="0.25">
      <c r="B57" s="3" t="s">
        <v>49</v>
      </c>
      <c r="C57" s="14">
        <v>169821</v>
      </c>
      <c r="D57" s="14">
        <v>48056</v>
      </c>
      <c r="E57" s="14">
        <v>338730</v>
      </c>
      <c r="F57" s="15">
        <f t="shared" si="2"/>
        <v>556607</v>
      </c>
    </row>
    <row r="58" spans="2:6" ht="18.75" customHeight="1" x14ac:dyDescent="0.25">
      <c r="B58" s="3" t="s">
        <v>50</v>
      </c>
      <c r="C58" s="14">
        <v>687416</v>
      </c>
      <c r="D58" s="14">
        <v>28675</v>
      </c>
      <c r="E58" s="14">
        <v>170146</v>
      </c>
      <c r="F58" s="15">
        <f t="shared" si="2"/>
        <v>886237</v>
      </c>
    </row>
    <row r="59" spans="2:6" ht="19.5" customHeight="1" x14ac:dyDescent="0.25">
      <c r="B59" s="3" t="s">
        <v>51</v>
      </c>
      <c r="C59" s="14">
        <v>687895</v>
      </c>
      <c r="D59" s="14">
        <v>92163</v>
      </c>
      <c r="E59" s="14">
        <v>1660817</v>
      </c>
      <c r="F59" s="15">
        <f t="shared" si="2"/>
        <v>2440875</v>
      </c>
    </row>
    <row r="60" spans="2:6" ht="21" customHeight="1" x14ac:dyDescent="0.3">
      <c r="B60" s="2" t="s">
        <v>88</v>
      </c>
      <c r="C60" s="14">
        <v>0</v>
      </c>
      <c r="D60" s="14">
        <v>0</v>
      </c>
      <c r="E60" s="14">
        <v>0</v>
      </c>
      <c r="F60" s="15">
        <f t="shared" si="2"/>
        <v>0</v>
      </c>
    </row>
    <row r="61" spans="2:6" ht="23.25" customHeight="1" thickBot="1" x14ac:dyDescent="0.3">
      <c r="B61" s="2" t="s">
        <v>18</v>
      </c>
      <c r="C61" s="26">
        <f>SUM(C48:C60)</f>
        <v>101131896</v>
      </c>
      <c r="D61" s="26">
        <f>SUM(D48:D60)</f>
        <v>13246286</v>
      </c>
      <c r="E61" s="26">
        <f>SUM(E48:E60)</f>
        <v>66735365</v>
      </c>
      <c r="F61" s="26">
        <f>SUM(F48:F60)</f>
        <v>181113547</v>
      </c>
    </row>
    <row r="62" spans="2:6" ht="18" customHeight="1" thickTop="1" x14ac:dyDescent="0.25">
      <c r="B62" s="3"/>
      <c r="C62" s="3"/>
      <c r="D62" s="3"/>
      <c r="E62" s="3"/>
      <c r="F62" s="3"/>
    </row>
    <row r="63" spans="2:6" ht="18" customHeight="1" x14ac:dyDescent="0.25">
      <c r="B63" s="2" t="s">
        <v>98</v>
      </c>
      <c r="C63" s="28">
        <f>C45-C61</f>
        <v>18168318</v>
      </c>
      <c r="D63" s="28">
        <f>D45-D61</f>
        <v>6841880</v>
      </c>
      <c r="E63" s="28">
        <f>E45-E61</f>
        <v>10614303</v>
      </c>
      <c r="F63" s="28">
        <f>F45-F61</f>
        <v>35624501</v>
      </c>
    </row>
    <row r="64" spans="2:6" ht="13.5" customHeight="1" x14ac:dyDescent="0.25">
      <c r="B64" s="3"/>
      <c r="C64" s="3"/>
      <c r="D64" s="3"/>
      <c r="E64" s="3"/>
      <c r="F64" s="3"/>
    </row>
    <row r="65" spans="2:6" ht="18" x14ac:dyDescent="0.25">
      <c r="B65" s="2" t="s">
        <v>19</v>
      </c>
      <c r="C65" s="3"/>
      <c r="D65" s="3"/>
      <c r="E65" s="3"/>
      <c r="F65" s="3"/>
    </row>
    <row r="66" spans="2:6" ht="16.5" customHeight="1" x14ac:dyDescent="0.25">
      <c r="B66" s="3" t="s">
        <v>52</v>
      </c>
      <c r="C66" s="15">
        <v>6940000</v>
      </c>
      <c r="D66" s="15">
        <v>0</v>
      </c>
      <c r="E66" s="15">
        <v>6445465</v>
      </c>
      <c r="F66" s="15">
        <f t="shared" ref="F66:F76" si="3">SUM(C66:E66)</f>
        <v>13385465</v>
      </c>
    </row>
    <row r="67" spans="2:6" ht="20.25" customHeight="1" x14ac:dyDescent="0.25">
      <c r="B67" s="3" t="s">
        <v>53</v>
      </c>
      <c r="C67" s="15">
        <v>0</v>
      </c>
      <c r="D67" s="15">
        <v>0</v>
      </c>
      <c r="E67" s="15">
        <v>1837585</v>
      </c>
      <c r="F67" s="15">
        <f t="shared" si="3"/>
        <v>1837585</v>
      </c>
    </row>
    <row r="68" spans="2:6" ht="18.75" customHeight="1" x14ac:dyDescent="0.25">
      <c r="B68" s="3" t="s">
        <v>54</v>
      </c>
      <c r="C68" s="15">
        <v>0</v>
      </c>
      <c r="D68" s="15">
        <v>70000</v>
      </c>
      <c r="E68" s="15">
        <v>0</v>
      </c>
      <c r="F68" s="15">
        <f t="shared" si="3"/>
        <v>70000</v>
      </c>
    </row>
    <row r="69" spans="2:6" ht="21.75" customHeight="1" x14ac:dyDescent="0.25">
      <c r="B69" s="2" t="s">
        <v>20</v>
      </c>
      <c r="C69" s="15"/>
      <c r="D69" s="15"/>
      <c r="E69" s="15"/>
      <c r="F69" s="3"/>
    </row>
    <row r="70" spans="2:6" ht="18.75" customHeight="1" x14ac:dyDescent="0.25">
      <c r="B70" s="3" t="s">
        <v>55</v>
      </c>
      <c r="C70" s="15">
        <v>7600000</v>
      </c>
      <c r="D70" s="15">
        <v>229250</v>
      </c>
      <c r="E70" s="15">
        <v>747435</v>
      </c>
      <c r="F70" s="15">
        <f t="shared" si="3"/>
        <v>8576685</v>
      </c>
    </row>
    <row r="71" spans="2:6" ht="18.75" customHeight="1" x14ac:dyDescent="0.25">
      <c r="B71" s="3" t="s">
        <v>56</v>
      </c>
      <c r="C71" s="15">
        <v>0</v>
      </c>
      <c r="D71" s="15">
        <v>3650750</v>
      </c>
      <c r="E71" s="15">
        <v>103986</v>
      </c>
      <c r="F71" s="15">
        <f t="shared" si="3"/>
        <v>3754736</v>
      </c>
    </row>
    <row r="72" spans="2:6" ht="20.25" customHeight="1" x14ac:dyDescent="0.25">
      <c r="B72" s="3" t="s">
        <v>84</v>
      </c>
      <c r="C72" s="33">
        <v>65543</v>
      </c>
      <c r="D72" s="34">
        <v>0</v>
      </c>
      <c r="E72" s="34">
        <v>60383</v>
      </c>
      <c r="F72" s="15">
        <f t="shared" si="3"/>
        <v>125926</v>
      </c>
    </row>
    <row r="73" spans="2:6" ht="19.5" customHeight="1" x14ac:dyDescent="0.25">
      <c r="B73" s="3" t="s">
        <v>89</v>
      </c>
      <c r="C73" s="15">
        <v>0</v>
      </c>
      <c r="D73" s="15">
        <v>0</v>
      </c>
      <c r="E73" s="15">
        <v>0</v>
      </c>
      <c r="F73" s="15">
        <f t="shared" si="3"/>
        <v>0</v>
      </c>
    </row>
    <row r="74" spans="2:6" ht="18" customHeight="1" x14ac:dyDescent="0.25">
      <c r="B74" s="3" t="s">
        <v>90</v>
      </c>
      <c r="C74" s="15">
        <v>1215717</v>
      </c>
      <c r="D74" s="15">
        <v>334980</v>
      </c>
      <c r="E74" s="15">
        <v>1254501</v>
      </c>
      <c r="F74" s="15">
        <f t="shared" si="3"/>
        <v>2805198</v>
      </c>
    </row>
    <row r="75" spans="2:6" ht="18.75" customHeight="1" x14ac:dyDescent="0.25">
      <c r="B75" s="3" t="s">
        <v>99</v>
      </c>
      <c r="C75" s="34">
        <v>445090</v>
      </c>
      <c r="D75" s="34">
        <v>2127037</v>
      </c>
      <c r="E75" s="34">
        <v>0</v>
      </c>
      <c r="F75" s="15">
        <f t="shared" si="3"/>
        <v>2572127</v>
      </c>
    </row>
    <row r="76" spans="2:6" ht="18.75" customHeight="1" x14ac:dyDescent="0.25">
      <c r="B76" s="3" t="s">
        <v>100</v>
      </c>
      <c r="C76" s="34">
        <v>1901968</v>
      </c>
      <c r="D76" s="34">
        <v>429863</v>
      </c>
      <c r="E76" s="34">
        <v>164948</v>
      </c>
      <c r="F76" s="15">
        <f t="shared" si="3"/>
        <v>2496779</v>
      </c>
    </row>
    <row r="77" spans="2:6" s="8" customFormat="1" ht="25.5" customHeight="1" thickBot="1" x14ac:dyDescent="0.3">
      <c r="B77" s="2" t="s">
        <v>21</v>
      </c>
      <c r="C77" s="26">
        <f>SUM(C66:C76)</f>
        <v>18168318</v>
      </c>
      <c r="D77" s="26">
        <f>SUM(D66:D76)</f>
        <v>6841880</v>
      </c>
      <c r="E77" s="26">
        <f>SUM(E66:E76)</f>
        <v>10614303</v>
      </c>
      <c r="F77" s="26">
        <f>SUM(F66:F76)</f>
        <v>35624501</v>
      </c>
    </row>
    <row r="78" spans="2:6" ht="10.5" customHeight="1" thickTop="1" x14ac:dyDescent="0.25">
      <c r="B78" s="2"/>
      <c r="C78" s="27"/>
      <c r="D78" s="27"/>
      <c r="E78" s="27"/>
      <c r="F78" s="27"/>
    </row>
    <row r="79" spans="2:6" ht="24" customHeight="1" x14ac:dyDescent="0.25">
      <c r="B79" s="2" t="s">
        <v>57</v>
      </c>
      <c r="C79" s="3"/>
      <c r="D79" s="3"/>
      <c r="E79" s="3"/>
      <c r="F79" s="3"/>
    </row>
    <row r="80" spans="2:6" ht="24" customHeight="1" x14ac:dyDescent="0.25">
      <c r="B80" s="3" t="s">
        <v>22</v>
      </c>
      <c r="C80" s="34">
        <v>3242007</v>
      </c>
      <c r="D80" s="34">
        <v>0</v>
      </c>
      <c r="E80" s="34">
        <v>1713267</v>
      </c>
      <c r="F80" s="15">
        <f t="shared" ref="F80:F95" si="4">SUM(C80:E80)</f>
        <v>4955274</v>
      </c>
    </row>
    <row r="81" spans="2:6" ht="20.25" customHeight="1" x14ac:dyDescent="0.25">
      <c r="B81" s="3" t="s">
        <v>58</v>
      </c>
      <c r="C81" s="3"/>
      <c r="D81" s="3"/>
      <c r="E81" s="3"/>
      <c r="F81" s="15"/>
    </row>
    <row r="82" spans="2:6" ht="20.25" customHeight="1" x14ac:dyDescent="0.25">
      <c r="B82" s="3" t="s">
        <v>59</v>
      </c>
      <c r="C82" s="34">
        <v>47949496</v>
      </c>
      <c r="D82" s="34">
        <v>19138859</v>
      </c>
      <c r="E82" s="34">
        <v>26554596</v>
      </c>
      <c r="F82" s="15">
        <f t="shared" si="4"/>
        <v>93642951</v>
      </c>
    </row>
    <row r="83" spans="2:6" ht="19.5" customHeight="1" x14ac:dyDescent="0.25">
      <c r="B83" s="3" t="s">
        <v>60</v>
      </c>
      <c r="C83" s="34">
        <v>367548</v>
      </c>
      <c r="D83" s="34">
        <v>0</v>
      </c>
      <c r="E83" s="34">
        <v>609557</v>
      </c>
      <c r="F83" s="15">
        <f t="shared" si="4"/>
        <v>977105</v>
      </c>
    </row>
    <row r="84" spans="2:6" ht="18.75" customHeight="1" x14ac:dyDescent="0.25">
      <c r="B84" s="3" t="s">
        <v>23</v>
      </c>
      <c r="C84" s="34">
        <v>34930080</v>
      </c>
      <c r="D84" s="34">
        <v>100638</v>
      </c>
      <c r="E84" s="34">
        <v>23871605</v>
      </c>
      <c r="F84" s="15">
        <f t="shared" si="4"/>
        <v>58902323</v>
      </c>
    </row>
    <row r="85" spans="2:6" ht="20.25" customHeight="1" x14ac:dyDescent="0.25">
      <c r="B85" s="3" t="s">
        <v>61</v>
      </c>
      <c r="C85" s="34">
        <v>0</v>
      </c>
      <c r="D85" s="34">
        <v>0</v>
      </c>
      <c r="E85" s="34">
        <v>0</v>
      </c>
      <c r="F85" s="15">
        <f t="shared" si="4"/>
        <v>0</v>
      </c>
    </row>
    <row r="86" spans="2:6" ht="22.5" customHeight="1" x14ac:dyDescent="0.25">
      <c r="B86" s="3" t="s">
        <v>62</v>
      </c>
      <c r="C86" s="15">
        <v>0</v>
      </c>
      <c r="D86" s="15">
        <v>0</v>
      </c>
      <c r="E86" s="15">
        <v>0</v>
      </c>
      <c r="F86" s="15">
        <f t="shared" si="4"/>
        <v>0</v>
      </c>
    </row>
    <row r="87" spans="2:6" ht="20.25" customHeight="1" x14ac:dyDescent="0.25">
      <c r="B87" s="3" t="s">
        <v>63</v>
      </c>
      <c r="C87" s="34">
        <v>1195635</v>
      </c>
      <c r="D87" s="34">
        <v>0</v>
      </c>
      <c r="E87" s="34">
        <v>1593026</v>
      </c>
      <c r="F87" s="15">
        <f t="shared" si="4"/>
        <v>2788661</v>
      </c>
    </row>
    <row r="88" spans="2:6" ht="18.75" customHeight="1" x14ac:dyDescent="0.25">
      <c r="B88" s="3" t="s">
        <v>24</v>
      </c>
      <c r="C88" s="34">
        <v>1028222</v>
      </c>
      <c r="D88" s="34">
        <v>194876</v>
      </c>
      <c r="E88" s="34">
        <v>249930</v>
      </c>
      <c r="F88" s="15">
        <f t="shared" si="4"/>
        <v>1473028</v>
      </c>
    </row>
    <row r="89" spans="2:6" ht="19.5" customHeight="1" x14ac:dyDescent="0.25">
      <c r="B89" s="3" t="s">
        <v>25</v>
      </c>
      <c r="C89" s="34">
        <v>505760</v>
      </c>
      <c r="D89" s="34">
        <v>663944</v>
      </c>
      <c r="E89" s="34">
        <v>1004460</v>
      </c>
      <c r="F89" s="15">
        <f t="shared" si="4"/>
        <v>2174164</v>
      </c>
    </row>
    <row r="90" spans="2:6" ht="20.25" customHeight="1" x14ac:dyDescent="0.25">
      <c r="B90" s="3" t="s">
        <v>29</v>
      </c>
      <c r="C90" s="34">
        <v>1545069</v>
      </c>
      <c r="D90" s="34">
        <v>4816</v>
      </c>
      <c r="E90" s="34">
        <v>202121</v>
      </c>
      <c r="F90" s="15">
        <f t="shared" si="4"/>
        <v>1752006</v>
      </c>
    </row>
    <row r="91" spans="2:6" ht="19.5" customHeight="1" x14ac:dyDescent="0.25">
      <c r="B91" s="3" t="s">
        <v>26</v>
      </c>
      <c r="C91" s="34">
        <v>75581</v>
      </c>
      <c r="D91" s="34">
        <v>1370000</v>
      </c>
      <c r="E91" s="34">
        <v>149463</v>
      </c>
      <c r="F91" s="15">
        <f t="shared" si="4"/>
        <v>1595044</v>
      </c>
    </row>
    <row r="92" spans="2:6" ht="20.25" customHeight="1" x14ac:dyDescent="0.25">
      <c r="B92" s="3" t="s">
        <v>27</v>
      </c>
      <c r="C92" s="34"/>
      <c r="D92" s="34"/>
      <c r="E92" s="34"/>
      <c r="F92" s="15"/>
    </row>
    <row r="93" spans="2:6" ht="19.5" customHeight="1" x14ac:dyDescent="0.25">
      <c r="B93" s="3" t="s">
        <v>30</v>
      </c>
      <c r="C93" s="34">
        <v>1211134</v>
      </c>
      <c r="D93" s="34">
        <v>151797</v>
      </c>
      <c r="E93" s="34">
        <v>186519</v>
      </c>
      <c r="F93" s="15">
        <f t="shared" si="4"/>
        <v>1549450</v>
      </c>
    </row>
    <row r="94" spans="2:6" ht="19.5" customHeight="1" x14ac:dyDescent="0.25">
      <c r="B94" s="3" t="s">
        <v>31</v>
      </c>
      <c r="C94" s="34">
        <v>1201494</v>
      </c>
      <c r="D94" s="34">
        <v>334980</v>
      </c>
      <c r="E94" s="34">
        <v>1244501</v>
      </c>
      <c r="F94" s="15">
        <f t="shared" si="4"/>
        <v>2780975</v>
      </c>
    </row>
    <row r="95" spans="2:6" ht="19.5" customHeight="1" x14ac:dyDescent="0.25">
      <c r="B95" s="3" t="s">
        <v>64</v>
      </c>
      <c r="C95" s="34">
        <v>112778</v>
      </c>
      <c r="D95" s="34">
        <v>0</v>
      </c>
      <c r="E95" s="34">
        <v>15506</v>
      </c>
      <c r="F95" s="15">
        <f t="shared" si="4"/>
        <v>128284</v>
      </c>
    </row>
    <row r="96" spans="2:6" ht="15" customHeight="1" x14ac:dyDescent="0.25">
      <c r="B96" s="3"/>
      <c r="C96" s="3"/>
      <c r="D96" s="3"/>
      <c r="E96" s="15"/>
      <c r="F96" s="3"/>
    </row>
    <row r="97" spans="2:7" ht="15" customHeight="1" x14ac:dyDescent="0.25">
      <c r="B97" s="3"/>
      <c r="C97" s="3"/>
      <c r="D97" s="3"/>
      <c r="E97" s="15"/>
      <c r="F97" s="3"/>
    </row>
    <row r="98" spans="2:7" ht="15" customHeight="1" x14ac:dyDescent="0.25">
      <c r="B98" s="3"/>
      <c r="C98" s="3"/>
      <c r="D98" s="3"/>
      <c r="E98" s="15"/>
      <c r="F98" s="3"/>
    </row>
    <row r="99" spans="2:7" ht="15" customHeight="1" x14ac:dyDescent="0.25">
      <c r="B99" s="3"/>
      <c r="C99" s="3"/>
      <c r="D99" s="3"/>
      <c r="E99" s="15"/>
      <c r="F99" s="3"/>
    </row>
    <row r="100" spans="2:7" ht="15" customHeight="1" x14ac:dyDescent="0.2">
      <c r="B100" s="8"/>
      <c r="C100" s="8"/>
      <c r="D100" s="8"/>
      <c r="E100" s="18"/>
      <c r="F100" s="8"/>
    </row>
    <row r="101" spans="2:7" ht="15" customHeight="1" x14ac:dyDescent="0.2">
      <c r="B101" s="8"/>
      <c r="C101" s="8"/>
      <c r="D101" s="8"/>
      <c r="E101" s="18"/>
      <c r="F101" s="8"/>
    </row>
    <row r="102" spans="2:7" ht="15" customHeight="1" x14ac:dyDescent="0.2">
      <c r="B102" s="8"/>
      <c r="C102" s="8"/>
      <c r="D102" s="8"/>
      <c r="E102" s="18"/>
      <c r="F102" s="8"/>
    </row>
    <row r="103" spans="2:7" ht="32.25" customHeight="1" x14ac:dyDescent="0.3">
      <c r="B103" s="48" t="s">
        <v>73</v>
      </c>
      <c r="C103" s="48"/>
      <c r="D103" s="48"/>
      <c r="E103" s="48"/>
      <c r="F103" s="48"/>
      <c r="G103" s="48"/>
    </row>
    <row r="104" spans="2:7" ht="32.25" customHeight="1" x14ac:dyDescent="0.3">
      <c r="B104" s="48" t="s">
        <v>97</v>
      </c>
      <c r="C104" s="48"/>
      <c r="D104" s="48"/>
      <c r="E104" s="48"/>
      <c r="F104" s="48"/>
      <c r="G104" s="48"/>
    </row>
    <row r="105" spans="2:7" ht="15" customHeight="1" x14ac:dyDescent="0.2">
      <c r="C105" s="16"/>
      <c r="D105" s="16"/>
      <c r="E105" s="16"/>
    </row>
    <row r="106" spans="2:7" ht="30" customHeight="1" x14ac:dyDescent="0.3">
      <c r="B106" s="43" t="s">
        <v>74</v>
      </c>
      <c r="C106" s="16"/>
      <c r="D106" s="16"/>
      <c r="E106" s="16"/>
      <c r="F106" s="41" t="s">
        <v>66</v>
      </c>
      <c r="G106" s="16"/>
    </row>
    <row r="107" spans="2:7" ht="15" customHeight="1" x14ac:dyDescent="0.2">
      <c r="C107" s="16"/>
      <c r="D107" s="16"/>
      <c r="E107" s="16"/>
      <c r="F107" s="16"/>
      <c r="G107" s="16"/>
    </row>
    <row r="108" spans="2:7" ht="15" customHeight="1" x14ac:dyDescent="0.25">
      <c r="B108" s="2"/>
      <c r="C108" s="2"/>
      <c r="D108" s="12"/>
      <c r="E108" s="12"/>
      <c r="F108" s="11"/>
    </row>
    <row r="109" spans="2:7" ht="34.5" customHeight="1" x14ac:dyDescent="0.3">
      <c r="B109" s="30" t="s">
        <v>75</v>
      </c>
      <c r="C109" s="10" t="s">
        <v>76</v>
      </c>
      <c r="D109" s="24"/>
      <c r="E109" s="24"/>
      <c r="F109" s="38">
        <v>37711</v>
      </c>
    </row>
    <row r="110" spans="2:7" ht="15" customHeight="1" x14ac:dyDescent="0.3">
      <c r="B110" s="10"/>
      <c r="C110" s="10"/>
      <c r="D110" s="7"/>
      <c r="E110" s="6"/>
      <c r="F110" s="38"/>
    </row>
    <row r="111" spans="2:7" ht="33.75" customHeight="1" x14ac:dyDescent="0.3">
      <c r="B111" s="30" t="s">
        <v>77</v>
      </c>
      <c r="C111" s="10" t="s">
        <v>78</v>
      </c>
      <c r="D111" s="7"/>
      <c r="E111" s="6"/>
      <c r="F111" s="38">
        <v>37925</v>
      </c>
    </row>
    <row r="112" spans="2:7" ht="15" customHeight="1" x14ac:dyDescent="0.3">
      <c r="B112" s="10"/>
      <c r="C112" s="10"/>
      <c r="D112" s="7"/>
      <c r="E112" s="6"/>
      <c r="F112" s="7"/>
    </row>
    <row r="113" spans="1:7" ht="32.25" customHeight="1" x14ac:dyDescent="0.3">
      <c r="B113" s="30" t="s">
        <v>79</v>
      </c>
      <c r="C113" s="10" t="s">
        <v>80</v>
      </c>
      <c r="D113" s="7"/>
      <c r="E113" s="6"/>
      <c r="F113" s="38">
        <v>40178</v>
      </c>
    </row>
    <row r="114" spans="1:7" ht="15" customHeight="1" x14ac:dyDescent="0.3">
      <c r="B114" s="5"/>
      <c r="C114" s="39"/>
      <c r="D114" s="39"/>
      <c r="E114" s="39"/>
      <c r="F114" s="39"/>
      <c r="G114" s="18"/>
    </row>
    <row r="115" spans="1:7" ht="15" customHeight="1" x14ac:dyDescent="0.3">
      <c r="B115" s="5"/>
      <c r="C115" s="39"/>
      <c r="D115" s="39"/>
      <c r="E115" s="39"/>
      <c r="F115" s="39"/>
      <c r="G115" s="18"/>
    </row>
    <row r="116" spans="1:7" ht="18.75" customHeight="1" x14ac:dyDescent="0.3">
      <c r="B116" s="42" t="s">
        <v>65</v>
      </c>
      <c r="C116" s="39"/>
      <c r="D116" s="39"/>
      <c r="E116" s="39"/>
      <c r="F116" s="39"/>
      <c r="G116" s="18"/>
    </row>
    <row r="117" spans="1:7" ht="15" customHeight="1" x14ac:dyDescent="0.2">
      <c r="C117" s="16"/>
      <c r="D117" s="16"/>
      <c r="E117" s="16"/>
      <c r="F117" s="16"/>
      <c r="G117" s="18"/>
    </row>
    <row r="118" spans="1:7" ht="18.75" customHeight="1" x14ac:dyDescent="0.3">
      <c r="A118" s="22">
        <v>1</v>
      </c>
      <c r="B118" s="35" t="s">
        <v>81</v>
      </c>
      <c r="C118" s="7"/>
      <c r="D118" s="7"/>
      <c r="E118" s="7"/>
      <c r="F118" s="7"/>
      <c r="G118" s="18"/>
    </row>
    <row r="119" spans="1:7" ht="25.5" customHeight="1" x14ac:dyDescent="0.3">
      <c r="A119" s="13"/>
      <c r="B119" s="10" t="s">
        <v>82</v>
      </c>
      <c r="C119" s="7"/>
      <c r="D119" s="7"/>
      <c r="E119" s="7"/>
      <c r="F119" s="7"/>
    </row>
    <row r="120" spans="1:7" ht="15" customHeight="1" x14ac:dyDescent="0.3">
      <c r="B120" s="36"/>
      <c r="C120" s="5"/>
      <c r="D120" s="5"/>
      <c r="E120" s="5"/>
      <c r="F120" s="5"/>
      <c r="G120" s="17"/>
    </row>
    <row r="121" spans="1:7" ht="39" customHeight="1" x14ac:dyDescent="0.3">
      <c r="A121" s="29">
        <v>2</v>
      </c>
      <c r="B121" s="49" t="s">
        <v>93</v>
      </c>
      <c r="C121" s="49"/>
      <c r="D121" s="49"/>
      <c r="E121" s="49"/>
      <c r="F121" s="49"/>
    </row>
    <row r="122" spans="1:7" ht="15" customHeight="1" x14ac:dyDescent="0.3">
      <c r="B122" s="5"/>
      <c r="C122" s="5"/>
      <c r="D122" s="5"/>
      <c r="E122" s="5"/>
      <c r="F122" s="5"/>
    </row>
    <row r="123" spans="1:7" ht="20.25" customHeight="1" x14ac:dyDescent="0.3">
      <c r="A123" s="22">
        <v>3</v>
      </c>
      <c r="B123" s="37" t="s">
        <v>92</v>
      </c>
      <c r="C123" s="24"/>
      <c r="D123" s="24"/>
      <c r="E123" s="24"/>
      <c r="F123" s="24"/>
    </row>
    <row r="124" spans="1:7" ht="15" customHeight="1" x14ac:dyDescent="0.3">
      <c r="B124" s="5"/>
      <c r="C124" s="5"/>
      <c r="D124" s="5"/>
      <c r="E124" s="5"/>
      <c r="F124" s="5"/>
    </row>
    <row r="125" spans="1:7" ht="45" customHeight="1" x14ac:dyDescent="0.3">
      <c r="A125" s="22">
        <v>4</v>
      </c>
      <c r="B125" s="50" t="s">
        <v>91</v>
      </c>
      <c r="C125" s="51"/>
      <c r="D125" s="51"/>
      <c r="E125" s="51"/>
      <c r="F125" s="51"/>
    </row>
    <row r="126" spans="1:7" ht="21" customHeight="1" x14ac:dyDescent="0.3">
      <c r="B126" s="5"/>
      <c r="C126" s="5"/>
      <c r="D126" s="5"/>
      <c r="E126" s="5"/>
      <c r="F126" s="5"/>
    </row>
    <row r="127" spans="1:7" ht="39" customHeight="1" x14ac:dyDescent="0.3">
      <c r="A127" s="29">
        <v>5</v>
      </c>
      <c r="B127" s="52" t="s">
        <v>94</v>
      </c>
      <c r="C127" s="53"/>
      <c r="D127" s="53"/>
      <c r="E127" s="53"/>
      <c r="F127" s="53"/>
    </row>
    <row r="128" spans="1:7" ht="15" customHeight="1" x14ac:dyDescent="0.3">
      <c r="B128" s="5"/>
      <c r="C128" s="5"/>
      <c r="D128" s="5"/>
      <c r="E128" s="5"/>
      <c r="F128" s="5"/>
    </row>
    <row r="129" spans="1:7" ht="84" customHeight="1" x14ac:dyDescent="0.2">
      <c r="A129" s="19">
        <v>6</v>
      </c>
      <c r="B129" s="47" t="s">
        <v>95</v>
      </c>
      <c r="C129" s="47"/>
      <c r="D129" s="47"/>
      <c r="E129" s="47"/>
      <c r="F129" s="47"/>
      <c r="G129" s="20"/>
    </row>
    <row r="130" spans="1:7" s="8" customFormat="1" ht="16.5" customHeight="1" x14ac:dyDescent="0.2">
      <c r="A130" s="29"/>
      <c r="B130" s="31"/>
      <c r="C130" s="31"/>
      <c r="D130" s="31"/>
      <c r="E130" s="31"/>
      <c r="F130" s="31"/>
      <c r="G130" s="32"/>
    </row>
    <row r="131" spans="1:7" s="8" customFormat="1" ht="13.5" customHeight="1" x14ac:dyDescent="0.2">
      <c r="A131" s="29"/>
      <c r="B131" s="31"/>
      <c r="C131" s="31"/>
      <c r="D131" s="31"/>
      <c r="E131" s="31"/>
      <c r="F131" s="31"/>
      <c r="G131" s="32"/>
    </row>
    <row r="132" spans="1:7" ht="15" customHeight="1" x14ac:dyDescent="0.2"/>
  </sheetData>
  <sheetProtection sheet="1" objects="1" scenarios="1"/>
  <mergeCells count="15">
    <mergeCell ref="B8:G8"/>
    <mergeCell ref="B9:G9"/>
    <mergeCell ref="B10:G10"/>
    <mergeCell ref="B11:G11"/>
    <mergeCell ref="B129:F129"/>
    <mergeCell ref="B103:G103"/>
    <mergeCell ref="B104:G104"/>
    <mergeCell ref="B121:F121"/>
    <mergeCell ref="B125:F125"/>
    <mergeCell ref="B127:F127"/>
    <mergeCell ref="B12:G12"/>
    <mergeCell ref="C19:G19"/>
    <mergeCell ref="B14:D14"/>
    <mergeCell ref="B15:E15"/>
    <mergeCell ref="B16:E16"/>
  </mergeCells>
  <pageMargins left="1.06" right="0.41" top="0.28999999999999998" bottom="0" header="0.25" footer="0.21"/>
  <pageSetup scale="40" orientation="portrait" r:id="rId1"/>
  <headerFooter alignWithMargins="0"/>
  <rowBreaks count="1" manualBreakCount="1">
    <brk id="97"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Building Societies</vt:lpstr>
      <vt:lpstr>'Building Societies'!Print_Area</vt:lpstr>
    </vt:vector>
  </TitlesOfParts>
  <Company>BOJ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Desrene H</dc:creator>
  <cp:lastModifiedBy>Rowena Atkinson</cp:lastModifiedBy>
  <cp:lastPrinted>2014-05-28T15:17:20Z</cp:lastPrinted>
  <dcterms:created xsi:type="dcterms:W3CDTF">2013-05-29T22:02:01Z</dcterms:created>
  <dcterms:modified xsi:type="dcterms:W3CDTF">2014-06-09T15:26:52Z</dcterms:modified>
</cp:coreProperties>
</file>