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Quarterlies - March 2016\"/>
    </mc:Choice>
  </mc:AlternateContent>
  <bookViews>
    <workbookView xWindow="240" yWindow="105" windowWidth="21075" windowHeight="9975"/>
  </bookViews>
  <sheets>
    <sheet name="Building Societies" sheetId="7" r:id="rId1"/>
  </sheets>
  <externalReferences>
    <externalReference r:id="rId2"/>
    <externalReference r:id="rId3"/>
  </externalReferences>
  <definedNames>
    <definedName name="____FIA2">[1]FIM13!#REF!</definedName>
    <definedName name="___FIA2">[1]FIM13!#REF!</definedName>
    <definedName name="__FIA2">[1]FIM13!#REF!</definedName>
    <definedName name="_FIA2">[1]FIM13!#REF!</definedName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>[1]FIM13!#REF!</definedName>
    <definedName name="_xlnm.Print_Area" localSheetId="0">'Building Societies'!$A$8:$J$125</definedName>
    <definedName name="Recover">[2]Macro1!$A$100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F99" i="7" l="1"/>
  <c r="F98" i="7"/>
  <c r="F97" i="7"/>
  <c r="F95" i="7"/>
  <c r="F94" i="7"/>
  <c r="F93" i="7"/>
  <c r="F92" i="7"/>
  <c r="F91" i="7"/>
  <c r="F88" i="7"/>
  <c r="F87" i="7"/>
  <c r="F86" i="7"/>
  <c r="F84" i="7"/>
  <c r="E81" i="7"/>
  <c r="D81" i="7"/>
  <c r="C81" i="7"/>
  <c r="F80" i="7"/>
  <c r="F79" i="7"/>
  <c r="F78" i="7"/>
  <c r="F77" i="7"/>
  <c r="F76" i="7"/>
  <c r="F75" i="7"/>
  <c r="F74" i="7"/>
  <c r="F72" i="7"/>
  <c r="F71" i="7"/>
  <c r="F70" i="7"/>
  <c r="C67" i="7"/>
  <c r="E65" i="7"/>
  <c r="D65" i="7"/>
  <c r="C65" i="7"/>
  <c r="F64" i="7"/>
  <c r="F63" i="7"/>
  <c r="F62" i="7"/>
  <c r="F61" i="7"/>
  <c r="F59" i="7"/>
  <c r="F58" i="7"/>
  <c r="F56" i="7"/>
  <c r="F55" i="7"/>
  <c r="F54" i="7"/>
  <c r="F53" i="7"/>
  <c r="F52" i="7"/>
  <c r="F50" i="7"/>
  <c r="E47" i="7"/>
  <c r="E67" i="7" s="1"/>
  <c r="D47" i="7"/>
  <c r="D67" i="7" s="1"/>
  <c r="C47" i="7"/>
  <c r="F46" i="7"/>
  <c r="F45" i="7"/>
  <c r="F44" i="7"/>
  <c r="F43" i="7"/>
  <c r="F42" i="7"/>
  <c r="F41" i="7"/>
  <c r="F40" i="7"/>
  <c r="F38" i="7"/>
  <c r="F37" i="7"/>
  <c r="F36" i="7"/>
  <c r="F35" i="7"/>
  <c r="F34" i="7"/>
  <c r="F32" i="7"/>
  <c r="F47" i="7" s="1"/>
  <c r="F31" i="7"/>
  <c r="F28" i="7"/>
  <c r="F27" i="7"/>
  <c r="F26" i="7"/>
  <c r="F25" i="7"/>
  <c r="F24" i="7"/>
  <c r="F81" i="7" l="1"/>
  <c r="F65" i="7"/>
  <c r="F67" i="7" s="1"/>
</calcChain>
</file>

<file path=xl/sharedStrings.xml><?xml version="1.0" encoding="utf-8"?>
<sst xmlns="http://schemas.openxmlformats.org/spreadsheetml/2006/main" count="106" uniqueCount="100">
  <si>
    <t>Notes:</t>
  </si>
  <si>
    <t>UNAUDITED</t>
  </si>
  <si>
    <t>J$'000</t>
  </si>
  <si>
    <t>TOTAL</t>
  </si>
  <si>
    <t>ASSETS</t>
  </si>
  <si>
    <t>Cash and Bank Balances:</t>
  </si>
  <si>
    <t>Investments:</t>
  </si>
  <si>
    <t xml:space="preserve">       Domestic Currency</t>
  </si>
  <si>
    <t xml:space="preserve">       Foreign Currency</t>
  </si>
  <si>
    <t xml:space="preserve">   Bank of Jamaica Securities</t>
  </si>
  <si>
    <t>Accounts Receivable (net of prov)</t>
  </si>
  <si>
    <t>TOTAL ASSETS</t>
  </si>
  <si>
    <t>LIABILITIES</t>
  </si>
  <si>
    <t>Borrowings:</t>
  </si>
  <si>
    <t xml:space="preserve">    Due To Bank of Jamaica</t>
  </si>
  <si>
    <t xml:space="preserve">    Due To Specialised Institutions</t>
  </si>
  <si>
    <t xml:space="preserve">    Due To Other Fin. Insts. in Ja.</t>
  </si>
  <si>
    <t xml:space="preserve">    Securities Sold Under Repurchase Agreement</t>
  </si>
  <si>
    <t>Sundry Current Liabilities:</t>
  </si>
  <si>
    <t>TOTAL LIABILITIES</t>
  </si>
  <si>
    <t>Excess / (Shortfall) of Assets over Liabilities</t>
  </si>
  <si>
    <t>REPRESENTED BY:</t>
  </si>
  <si>
    <t>Reserves:</t>
  </si>
  <si>
    <t>TOTAL CAPITAL</t>
  </si>
  <si>
    <t>Foreign Currency Loans</t>
  </si>
  <si>
    <t>Foreign Currency Deposits</t>
  </si>
  <si>
    <t>Credits To Connected Parties</t>
  </si>
  <si>
    <t>Other Bals. Due From Connected Parties</t>
  </si>
  <si>
    <t>Other Bals. Due To Connected Parties</t>
  </si>
  <si>
    <t>Provision For Loan Losses</t>
  </si>
  <si>
    <t>PUBLISHED PURSUANT TO SECTION 64(f) OF THE BANKING SERVICES ACT</t>
  </si>
  <si>
    <t>to the Bank of Jamaica and have been attested to by the respective managements as reflecting</t>
  </si>
  <si>
    <t>FINANCIAL YEAR END</t>
  </si>
  <si>
    <t xml:space="preserve"> 'Other Balances due from Connected Parties' include interest and other receivables, placements, Guarantees, Letters of Credit, etc.</t>
  </si>
  <si>
    <t>In July 2002, Jamaica adopted the International Financial Reporting Standards (IFRS).  The above financial statements have reportedly been produced in line with these requirements.</t>
  </si>
  <si>
    <t xml:space="preserve">    Due To Commercial Banks in Ja.</t>
  </si>
  <si>
    <t>Deposits Due To Connected Parties</t>
  </si>
  <si>
    <t xml:space="preserve">    As Per IFRS Requirement</t>
  </si>
  <si>
    <t xml:space="preserve">    Additional Prudential Reserves</t>
  </si>
  <si>
    <t>ASSETS AND LIABILITIES OF BUILDING SOCIETIES</t>
  </si>
  <si>
    <t>These balances are taken from unaudited prudential returns submitted by the following societies</t>
  </si>
  <si>
    <t>a true and fair representation of the affairs and condition of the societies at the reporting date.</t>
  </si>
  <si>
    <t>The Bank of Jamaica does not in any way certify the accuracy or otherwise of the balances reported by the respective societies.</t>
  </si>
  <si>
    <t>J.N.B.S.</t>
  </si>
  <si>
    <t>S.J.B.S.</t>
  </si>
  <si>
    <t>V.M.B.S.</t>
  </si>
  <si>
    <t xml:space="preserve">     Notes and Coins</t>
  </si>
  <si>
    <t xml:space="preserve">     Due From Bank of Jamaica</t>
  </si>
  <si>
    <t xml:space="preserve">     Due From Commercial Banks in Ja.</t>
  </si>
  <si>
    <t xml:space="preserve">     Due From Other Deposit Taking Fin. Insts. in Ja.</t>
  </si>
  <si>
    <t xml:space="preserve">     Due From Overseas Banks &amp; Fin. Insts.</t>
  </si>
  <si>
    <t xml:space="preserve">    Jamaica Government Securities</t>
  </si>
  <si>
    <t xml:space="preserve">   Other Public Sector Securities</t>
  </si>
  <si>
    <t xml:space="preserve">   Other Local Securities (net of prov)</t>
  </si>
  <si>
    <t xml:space="preserve">    Foreign Securities</t>
  </si>
  <si>
    <t xml:space="preserve">   Securities Purchased with a View to Resale</t>
  </si>
  <si>
    <t xml:space="preserve">       From Bank of Jamaica</t>
  </si>
  <si>
    <t xml:space="preserve">       Other Counter Parties</t>
  </si>
  <si>
    <t>Loans, Advances &amp; Discounts (net of  prov)</t>
  </si>
  <si>
    <t>Fixed Assets (net of depreciation)</t>
  </si>
  <si>
    <t>Other  Assets</t>
  </si>
  <si>
    <r>
      <t xml:space="preserve">Contingent Accounts </t>
    </r>
    <r>
      <rPr>
        <sz val="14"/>
        <rFont val="Arial"/>
        <family val="2"/>
      </rPr>
      <t>(</t>
    </r>
    <r>
      <rPr>
        <i/>
        <sz val="14"/>
        <rFont val="Arial"/>
        <family val="2"/>
      </rPr>
      <t>Accepts., Guarantees &amp; L/Cs as per contra)</t>
    </r>
  </si>
  <si>
    <t>Savings Fund</t>
  </si>
  <si>
    <t xml:space="preserve">    Due To Overseas Banks &amp; Financial Insts.</t>
  </si>
  <si>
    <t xml:space="preserve">   Interest Payable on Savings Fund/Borrowings</t>
  </si>
  <si>
    <t xml:space="preserve">   Accounts Payable</t>
  </si>
  <si>
    <t xml:space="preserve">   Other</t>
  </si>
  <si>
    <t>Permanent Capital Fund</t>
  </si>
  <si>
    <t>Deferred Shares</t>
  </si>
  <si>
    <t>Capital Shares</t>
  </si>
  <si>
    <t xml:space="preserve">     Statutory Reserve Fund</t>
  </si>
  <si>
    <t xml:space="preserve">     Retained Earnings Reserve Fund</t>
  </si>
  <si>
    <t xml:space="preserve">     Revaluation Reserves  Arising From Fair Value Accounting</t>
  </si>
  <si>
    <t xml:space="preserve">     Other Revaluation Reserves</t>
  </si>
  <si>
    <t xml:space="preserve">     Other Reserves</t>
  </si>
  <si>
    <t>Accumulated Surplus/(Deficits)</t>
  </si>
  <si>
    <t>Undistributed Surplus/(Deficits)</t>
  </si>
  <si>
    <t>MEMORANDUM</t>
  </si>
  <si>
    <t>Mortgage Loans:</t>
  </si>
  <si>
    <t xml:space="preserve">    Residential Loans</t>
  </si>
  <si>
    <t xml:space="preserve">    Commercial Loans</t>
  </si>
  <si>
    <t>Repos on behalf of or on-trading to clients</t>
  </si>
  <si>
    <t>Funds Under Management</t>
  </si>
  <si>
    <t>Investments In Connected Parties</t>
  </si>
  <si>
    <t>Provisions for Other Losses</t>
  </si>
  <si>
    <t>NOTES TO THE STATEMENT OF UNAUDITED ASSETS AND LIABILITIES OF BUILDING SOCIETIES</t>
  </si>
  <si>
    <t>KEY TO BUILDING SOCIETIES</t>
  </si>
  <si>
    <t xml:space="preserve">J.N.B.S.                                      </t>
  </si>
  <si>
    <t>Jamaica National Building Society</t>
  </si>
  <si>
    <t xml:space="preserve">S.J.B.S.                   </t>
  </si>
  <si>
    <t>The Scotia Jamaica Building Society</t>
  </si>
  <si>
    <t xml:space="preserve">V.M.B.S.               </t>
  </si>
  <si>
    <t>Victoria Mutual Building Society</t>
  </si>
  <si>
    <t xml:space="preserve">In accordance with the March 2002 legislation, with the exception of permissible Trust activities as provided under statute, </t>
  </si>
  <si>
    <t>all managed funds/trading books activities have been transferred to a separate legal entity.</t>
  </si>
  <si>
    <t xml:space="preserve"> 'Credit Facilities to Connected Parties' include loans, advances, comfort letters, standby and Commercial Letters of Credit, Guarantees, etc.</t>
  </si>
  <si>
    <t>Fluctuations in market value of 'Available For Sale' assets are accounted for in 'Revaluation Reserves Arising From Fair Value Accounting' until realized.</t>
  </si>
  <si>
    <t>AS AT 31 MARCH 2016</t>
  </si>
  <si>
    <t>News Release</t>
  </si>
  <si>
    <t>08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</si>
</sst>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-* #,##0.00_-;\-* #,##0.00_-;_-* &quot;-&quot;??_-;_-@_-"/>
    <numFmt numFmtId="168" formatCode="[$-409]mmmm\-yy;@"/>
    <numFmt numFmtId="170" formatCode="d\ \ mmmm"/>
  </numFmts>
  <fonts count="48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6"/>
      <color indexed="18"/>
      <name val="Arial"/>
      <family val="2"/>
    </font>
    <font>
      <b/>
      <u/>
      <sz val="16"/>
      <color indexed="14"/>
      <name val="Arial"/>
      <family val="2"/>
    </font>
    <font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.45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0"/>
      <name val="Tahoma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i/>
      <sz val="14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70C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8">
    <xf numFmtId="0" fontId="0" fillId="0" borderId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10" fillId="2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0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0" fillId="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10" fillId="2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10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10" fillId="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10" fillId="2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0" fillId="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10" fillId="4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10" fillId="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0" fillId="8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0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0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0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0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0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0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0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0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0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11" fillId="3" borderId="0" applyNumberFormat="0" applyBorder="0" applyAlignment="0" applyProtection="0"/>
    <xf numFmtId="0" fontId="32" fillId="38" borderId="10" applyNumberFormat="0" applyAlignment="0" applyProtection="0"/>
    <xf numFmtId="0" fontId="12" fillId="9" borderId="1" applyNumberFormat="0" applyAlignment="0" applyProtection="0"/>
    <xf numFmtId="0" fontId="33" fillId="39" borderId="11" applyNumberFormat="0" applyAlignment="0" applyProtection="0"/>
    <xf numFmtId="0" fontId="13" fillId="10" borderId="2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15" fillId="5" borderId="0" applyNumberFormat="0" applyBorder="0" applyAlignment="0" applyProtection="0"/>
    <xf numFmtId="0" fontId="36" fillId="0" borderId="12" applyNumberFormat="0" applyFill="0" applyAlignment="0" applyProtection="0"/>
    <xf numFmtId="0" fontId="16" fillId="0" borderId="3" applyNumberFormat="0" applyFill="0" applyAlignment="0" applyProtection="0"/>
    <xf numFmtId="0" fontId="37" fillId="0" borderId="13" applyNumberFormat="0" applyFill="0" applyAlignment="0" applyProtection="0"/>
    <xf numFmtId="0" fontId="17" fillId="0" borderId="4" applyNumberFormat="0" applyFill="0" applyAlignment="0" applyProtection="0"/>
    <xf numFmtId="0" fontId="38" fillId="0" borderId="14" applyNumberFormat="0" applyFill="0" applyAlignment="0" applyProtection="0"/>
    <xf numFmtId="0" fontId="1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39" fillId="41" borderId="10" applyNumberFormat="0" applyAlignment="0" applyProtection="0"/>
    <xf numFmtId="0" fontId="20" fillId="7" borderId="1" applyNumberFormat="0" applyAlignment="0" applyProtection="0"/>
    <xf numFmtId="0" fontId="40" fillId="0" borderId="15" applyNumberFormat="0" applyFill="0" applyAlignment="0" applyProtection="0"/>
    <xf numFmtId="0" fontId="21" fillId="0" borderId="6" applyNumberFormat="0" applyFill="0" applyAlignment="0" applyProtection="0"/>
    <xf numFmtId="0" fontId="41" fillId="42" borderId="0" applyNumberFormat="0" applyBorder="0" applyAlignment="0" applyProtection="0"/>
    <xf numFmtId="0" fontId="22" fillId="11" borderId="0" applyNumberFormat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14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14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9" fillId="43" borderId="16" applyNumberFormat="0" applyFont="0" applyAlignment="0" applyProtection="0"/>
    <xf numFmtId="0" fontId="2" fillId="12" borderId="7" applyNumberFormat="0" applyFont="0" applyAlignment="0" applyProtection="0"/>
    <xf numFmtId="0" fontId="42" fillId="38" borderId="17" applyNumberFormat="0" applyAlignment="0" applyProtection="0"/>
    <xf numFmtId="0" fontId="23" fillId="9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43" fillId="0" borderId="0" applyNumberFormat="0" applyBorder="0" applyAlignment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18" applyNumberFormat="0" applyFill="0" applyAlignment="0" applyProtection="0"/>
    <xf numFmtId="0" fontId="2" fillId="0" borderId="18" applyNumberFormat="0" applyFill="0" applyAlignment="0" applyProtection="0"/>
    <xf numFmtId="0" fontId="45" fillId="0" borderId="18" applyNumberFormat="0" applyFill="0" applyAlignment="0" applyProtection="0"/>
    <xf numFmtId="0" fontId="2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6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1" fillId="0" borderId="0" xfId="327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/>
    <xf numFmtId="3" fontId="1" fillId="0" borderId="0" xfId="0" applyNumberFormat="1" applyFont="1" applyFill="1" applyBorder="1"/>
    <xf numFmtId="3" fontId="4" fillId="0" borderId="0" xfId="0" applyNumberFormat="1" applyFont="1"/>
    <xf numFmtId="3" fontId="4" fillId="0" borderId="0" xfId="0" applyNumberFormat="1" applyFont="1" applyFill="1"/>
    <xf numFmtId="38" fontId="9" fillId="0" borderId="0" xfId="0" applyNumberFormat="1" applyFont="1" applyFill="1" applyAlignment="1"/>
    <xf numFmtId="0" fontId="9" fillId="0" borderId="0" xfId="0" applyFont="1" applyFill="1" applyAlignment="1"/>
    <xf numFmtId="170" fontId="1" fillId="0" borderId="0" xfId="0" applyNumberFormat="1" applyFont="1" applyFill="1" applyAlignment="1">
      <alignment horizontal="left"/>
    </xf>
    <xf numFmtId="38" fontId="5" fillId="0" borderId="0" xfId="0" applyNumberFormat="1" applyFont="1" applyFill="1"/>
    <xf numFmtId="0" fontId="6" fillId="0" borderId="0" xfId="0" applyFont="1" applyFill="1" applyAlignment="1"/>
    <xf numFmtId="170" fontId="5" fillId="0" borderId="0" xfId="0" applyNumberFormat="1" applyFont="1" applyFill="1" applyAlignment="1">
      <alignment horizontal="left"/>
    </xf>
    <xf numFmtId="38" fontId="6" fillId="0" borderId="0" xfId="0" applyNumberFormat="1" applyFont="1" applyFill="1"/>
    <xf numFmtId="3" fontId="6" fillId="0" borderId="0" xfId="0" applyNumberFormat="1" applyFont="1"/>
    <xf numFmtId="0" fontId="9" fillId="0" borderId="0" xfId="0" applyFont="1" applyFill="1"/>
    <xf numFmtId="0" fontId="5" fillId="0" borderId="0" xfId="0" applyFont="1" applyFill="1" applyAlignment="1"/>
    <xf numFmtId="0" fontId="3" fillId="0" borderId="0" xfId="0" applyFont="1" applyFill="1" applyAlignment="1">
      <alignment horizontal="right"/>
    </xf>
    <xf numFmtId="15" fontId="28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5" fillId="0" borderId="0" xfId="0" quotePrefix="1" applyFont="1" applyFill="1" applyAlignment="1"/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3" fontId="3" fillId="0" borderId="0" xfId="335" applyNumberFormat="1" applyFont="1" applyFill="1"/>
    <xf numFmtId="3" fontId="1" fillId="0" borderId="9" xfId="335" applyNumberFormat="1" applyFont="1" applyFill="1" applyBorder="1"/>
    <xf numFmtId="0" fontId="3" fillId="0" borderId="0" xfId="335" applyFont="1" applyFill="1"/>
    <xf numFmtId="3" fontId="3" fillId="0" borderId="0" xfId="0" applyNumberFormat="1" applyFont="1" applyFill="1"/>
    <xf numFmtId="38" fontId="3" fillId="0" borderId="0" xfId="0" applyNumberFormat="1" applyFont="1" applyFill="1"/>
    <xf numFmtId="3" fontId="1" fillId="0" borderId="0" xfId="335" applyNumberFormat="1" applyFont="1" applyFill="1"/>
    <xf numFmtId="3" fontId="1" fillId="0" borderId="9" xfId="0" applyNumberFormat="1" applyFont="1" applyFill="1" applyBorder="1"/>
    <xf numFmtId="0" fontId="47" fillId="0" borderId="0" xfId="0" applyFont="1"/>
    <xf numFmtId="49" fontId="47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center"/>
    </xf>
    <xf numFmtId="38" fontId="5" fillId="0" borderId="0" xfId="328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1" fillId="0" borderId="0" xfId="327" applyFont="1" applyFill="1" applyAlignment="1">
      <alignment horizontal="center"/>
    </xf>
    <xf numFmtId="0" fontId="5" fillId="0" borderId="0" xfId="0" quotePrefix="1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</cellXfs>
  <cellStyles count="398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2 6" xfId="6"/>
    <cellStyle name="20% - Accent1 2_Sheet1" xfId="7"/>
    <cellStyle name="20% - Accent1 3" xfId="8"/>
    <cellStyle name="20% - Accent2 2" xfId="9"/>
    <cellStyle name="20% - Accent2 2 2" xfId="10"/>
    <cellStyle name="20% - Accent2 2 3" xfId="11"/>
    <cellStyle name="20% - Accent2 2 4" xfId="12"/>
    <cellStyle name="20% - Accent2 2 5" xfId="13"/>
    <cellStyle name="20% - Accent2 2 6" xfId="14"/>
    <cellStyle name="20% - Accent2 2_Sheet1" xfId="15"/>
    <cellStyle name="20% - Accent2 3" xfId="16"/>
    <cellStyle name="20% - Accent3 2" xfId="17"/>
    <cellStyle name="20% - Accent3 2 2" xfId="18"/>
    <cellStyle name="20% - Accent3 2 3" xfId="19"/>
    <cellStyle name="20% - Accent3 2 4" xfId="20"/>
    <cellStyle name="20% - Accent3 2 5" xfId="21"/>
    <cellStyle name="20% - Accent3 2 6" xfId="22"/>
    <cellStyle name="20% - Accent3 2_Sheet1" xfId="23"/>
    <cellStyle name="20% - Accent3 3" xfId="24"/>
    <cellStyle name="20% - Accent4 2" xfId="25"/>
    <cellStyle name="20% - Accent4 2 2" xfId="26"/>
    <cellStyle name="20% - Accent4 2 3" xfId="27"/>
    <cellStyle name="20% - Accent4 2 4" xfId="28"/>
    <cellStyle name="20% - Accent4 2 5" xfId="29"/>
    <cellStyle name="20% - Accent4 2 6" xfId="30"/>
    <cellStyle name="20% - Accent4 2_Sheet1" xfId="31"/>
    <cellStyle name="20% - Accent4 3" xfId="32"/>
    <cellStyle name="20% - Accent5 2" xfId="33"/>
    <cellStyle name="20% - Accent5 2 2" xfId="34"/>
    <cellStyle name="20% - Accent5 2 3" xfId="35"/>
    <cellStyle name="20% - Accent5 2 4" xfId="36"/>
    <cellStyle name="20% - Accent5 2 5" xfId="37"/>
    <cellStyle name="20% - Accent5 2 6" xfId="38"/>
    <cellStyle name="20% - Accent5 2_Sheet1" xfId="39"/>
    <cellStyle name="20% - Accent5 3" xfId="40"/>
    <cellStyle name="20% - Accent6 2" xfId="41"/>
    <cellStyle name="20% - Accent6 2 2" xfId="42"/>
    <cellStyle name="20% - Accent6 2 3" xfId="43"/>
    <cellStyle name="20% - Accent6 2 4" xfId="44"/>
    <cellStyle name="20% - Accent6 2 5" xfId="45"/>
    <cellStyle name="20% - Accent6 2 6" xfId="46"/>
    <cellStyle name="20% - Accent6 2_Sheet1" xfId="47"/>
    <cellStyle name="20% - Accent6 3" xfId="48"/>
    <cellStyle name="40% - Accent1 2" xfId="49"/>
    <cellStyle name="40% - Accent1 2 2" xfId="50"/>
    <cellStyle name="40% - Accent1 2 3" xfId="51"/>
    <cellStyle name="40% - Accent1 2 4" xfId="52"/>
    <cellStyle name="40% - Accent1 2 5" xfId="53"/>
    <cellStyle name="40% - Accent1 2 6" xfId="54"/>
    <cellStyle name="40% - Accent1 2_Sheet1" xfId="55"/>
    <cellStyle name="40% - Accent1 3" xfId="56"/>
    <cellStyle name="40% - Accent2 2" xfId="57"/>
    <cellStyle name="40% - Accent2 2 2" xfId="58"/>
    <cellStyle name="40% - Accent2 2 3" xfId="59"/>
    <cellStyle name="40% - Accent2 2 4" xfId="60"/>
    <cellStyle name="40% - Accent2 2 5" xfId="61"/>
    <cellStyle name="40% - Accent2 2 6" xfId="62"/>
    <cellStyle name="40% - Accent2 2_Sheet1" xfId="63"/>
    <cellStyle name="40% - Accent2 3" xfId="64"/>
    <cellStyle name="40% - Accent3 2" xfId="65"/>
    <cellStyle name="40% - Accent3 2 2" xfId="66"/>
    <cellStyle name="40% - Accent3 2 3" xfId="67"/>
    <cellStyle name="40% - Accent3 2 4" xfId="68"/>
    <cellStyle name="40% - Accent3 2 5" xfId="69"/>
    <cellStyle name="40% - Accent3 2 6" xfId="70"/>
    <cellStyle name="40% - Accent3 2_Sheet1" xfId="71"/>
    <cellStyle name="40% - Accent3 3" xfId="72"/>
    <cellStyle name="40% - Accent4 2" xfId="73"/>
    <cellStyle name="40% - Accent4 2 2" xfId="74"/>
    <cellStyle name="40% - Accent4 2 3" xfId="75"/>
    <cellStyle name="40% - Accent4 2 4" xfId="76"/>
    <cellStyle name="40% - Accent4 2 5" xfId="77"/>
    <cellStyle name="40% - Accent4 2 6" xfId="78"/>
    <cellStyle name="40% - Accent4 2_Sheet1" xfId="79"/>
    <cellStyle name="40% - Accent4 3" xfId="80"/>
    <cellStyle name="40% - Accent5 2" xfId="81"/>
    <cellStyle name="40% - Accent5 2 2" xfId="82"/>
    <cellStyle name="40% - Accent5 2 3" xfId="83"/>
    <cellStyle name="40% - Accent5 2 4" xfId="84"/>
    <cellStyle name="40% - Accent5 2 5" xfId="85"/>
    <cellStyle name="40% - Accent5 2 6" xfId="86"/>
    <cellStyle name="40% - Accent5 2_Sheet1" xfId="87"/>
    <cellStyle name="40% - Accent5 3" xfId="88"/>
    <cellStyle name="40% - Accent6 2" xfId="89"/>
    <cellStyle name="40% - Accent6 2 2" xfId="90"/>
    <cellStyle name="40% - Accent6 2 3" xfId="91"/>
    <cellStyle name="40% - Accent6 2 4" xfId="92"/>
    <cellStyle name="40% - Accent6 2 5" xfId="93"/>
    <cellStyle name="40% - Accent6 2 6" xfId="94"/>
    <cellStyle name="40% - Accent6 2_Sheet1" xfId="95"/>
    <cellStyle name="40% - Accent6 3" xfId="96"/>
    <cellStyle name="60% - Accent1 2" xfId="97"/>
    <cellStyle name="60% - Accent1 2 2" xfId="98"/>
    <cellStyle name="60% - Accent1 2 3" xfId="99"/>
    <cellStyle name="60% - Accent1 2_Sheet1" xfId="100"/>
    <cellStyle name="60% - Accent1 3" xfId="101"/>
    <cellStyle name="60% - Accent1 3 2" xfId="102"/>
    <cellStyle name="60% - Accent1 3_Sheet1" xfId="103"/>
    <cellStyle name="60% - Accent1 4" xfId="104"/>
    <cellStyle name="60% - Accent1 5" xfId="105"/>
    <cellStyle name="60% - Accent2 2" xfId="106"/>
    <cellStyle name="60% - Accent2 2 2" xfId="107"/>
    <cellStyle name="60% - Accent2 2 3" xfId="108"/>
    <cellStyle name="60% - Accent2 2_Sheet1" xfId="109"/>
    <cellStyle name="60% - Accent2 3" xfId="110"/>
    <cellStyle name="60% - Accent2 3 2" xfId="111"/>
    <cellStyle name="60% - Accent2 3_Sheet1" xfId="112"/>
    <cellStyle name="60% - Accent2 4" xfId="113"/>
    <cellStyle name="60% - Accent2 5" xfId="114"/>
    <cellStyle name="60% - Accent3 2" xfId="115"/>
    <cellStyle name="60% - Accent3 2 2" xfId="116"/>
    <cellStyle name="60% - Accent3 2 3" xfId="117"/>
    <cellStyle name="60% - Accent3 2_Sheet1" xfId="118"/>
    <cellStyle name="60% - Accent3 3" xfId="119"/>
    <cellStyle name="60% - Accent3 3 2" xfId="120"/>
    <cellStyle name="60% - Accent3 3_Sheet1" xfId="121"/>
    <cellStyle name="60% - Accent3 4" xfId="122"/>
    <cellStyle name="60% - Accent3 5" xfId="123"/>
    <cellStyle name="60% - Accent4 2" xfId="124"/>
    <cellStyle name="60% - Accent4 2 2" xfId="125"/>
    <cellStyle name="60% - Accent4 2 3" xfId="126"/>
    <cellStyle name="60% - Accent4 2_Sheet1" xfId="127"/>
    <cellStyle name="60% - Accent4 3" xfId="128"/>
    <cellStyle name="60% - Accent4 3 2" xfId="129"/>
    <cellStyle name="60% - Accent4 3_Sheet1" xfId="130"/>
    <cellStyle name="60% - Accent4 4" xfId="131"/>
    <cellStyle name="60% - Accent4 5" xfId="132"/>
    <cellStyle name="60% - Accent5 2" xfId="133"/>
    <cellStyle name="60% - Accent5 2 2" xfId="134"/>
    <cellStyle name="60% - Accent5 2 3" xfId="135"/>
    <cellStyle name="60% - Accent5 2_Sheet1" xfId="136"/>
    <cellStyle name="60% - Accent5 3" xfId="137"/>
    <cellStyle name="60% - Accent5 3 2" xfId="138"/>
    <cellStyle name="60% - Accent5 3_Sheet1" xfId="139"/>
    <cellStyle name="60% - Accent5 4" xfId="140"/>
    <cellStyle name="60% - Accent5 5" xfId="141"/>
    <cellStyle name="60% - Accent6 2" xfId="142"/>
    <cellStyle name="60% - Accent6 2 2" xfId="143"/>
    <cellStyle name="60% - Accent6 2 3" xfId="144"/>
    <cellStyle name="60% - Accent6 2_Sheet1" xfId="145"/>
    <cellStyle name="60% - Accent6 3" xfId="146"/>
    <cellStyle name="60% - Accent6 3 2" xfId="147"/>
    <cellStyle name="60% - Accent6 3_Sheet1" xfId="148"/>
    <cellStyle name="60% - Accent6 4" xfId="149"/>
    <cellStyle name="60% - Accent6 5" xfId="150"/>
    <cellStyle name="Accent1 2" xfId="151"/>
    <cellStyle name="Accent1 2 2" xfId="152"/>
    <cellStyle name="Accent1 2 3" xfId="153"/>
    <cellStyle name="Accent1 2_Sheet1" xfId="154"/>
    <cellStyle name="Accent1 3" xfId="155"/>
    <cellStyle name="Accent1 3 2" xfId="156"/>
    <cellStyle name="Accent1 3_Sheet1" xfId="157"/>
    <cellStyle name="Accent1 4" xfId="158"/>
    <cellStyle name="Accent1 5" xfId="159"/>
    <cellStyle name="Accent2 2" xfId="160"/>
    <cellStyle name="Accent2 2 2" xfId="161"/>
    <cellStyle name="Accent2 2 3" xfId="162"/>
    <cellStyle name="Accent2 2_Sheet1" xfId="163"/>
    <cellStyle name="Accent2 3" xfId="164"/>
    <cellStyle name="Accent2 3 2" xfId="165"/>
    <cellStyle name="Accent2 3_Sheet1" xfId="166"/>
    <cellStyle name="Accent2 4" xfId="167"/>
    <cellStyle name="Accent2 5" xfId="168"/>
    <cellStyle name="Accent3 2" xfId="169"/>
    <cellStyle name="Accent3 2 2" xfId="170"/>
    <cellStyle name="Accent3 2 3" xfId="171"/>
    <cellStyle name="Accent3 2_Sheet1" xfId="172"/>
    <cellStyle name="Accent3 3" xfId="173"/>
    <cellStyle name="Accent3 3 2" xfId="174"/>
    <cellStyle name="Accent3 3_Sheet1" xfId="175"/>
    <cellStyle name="Accent3 4" xfId="176"/>
    <cellStyle name="Accent3 5" xfId="177"/>
    <cellStyle name="Accent4 2" xfId="178"/>
    <cellStyle name="Accent4 2 2" xfId="179"/>
    <cellStyle name="Accent4 2 3" xfId="180"/>
    <cellStyle name="Accent4 2_Sheet1" xfId="181"/>
    <cellStyle name="Accent4 3" xfId="182"/>
    <cellStyle name="Accent4 3 2" xfId="183"/>
    <cellStyle name="Accent4 3_Sheet1" xfId="184"/>
    <cellStyle name="Accent4 4" xfId="185"/>
    <cellStyle name="Accent4 5" xfId="186"/>
    <cellStyle name="Accent5 2" xfId="187"/>
    <cellStyle name="Accent5 2 2" xfId="188"/>
    <cellStyle name="Accent5 2 3" xfId="189"/>
    <cellStyle name="Accent5 2_Sheet1" xfId="190"/>
    <cellStyle name="Accent5 3" xfId="191"/>
    <cellStyle name="Accent5 3 2" xfId="192"/>
    <cellStyle name="Accent5 3_Sheet1" xfId="193"/>
    <cellStyle name="Accent5 4" xfId="194"/>
    <cellStyle name="Accent5 5" xfId="195"/>
    <cellStyle name="Accent6 2" xfId="196"/>
    <cellStyle name="Accent6 2 2" xfId="197"/>
    <cellStyle name="Accent6 2 3" xfId="198"/>
    <cellStyle name="Accent6 2_Sheet1" xfId="199"/>
    <cellStyle name="Accent6 3" xfId="200"/>
    <cellStyle name="Accent6 3 2" xfId="201"/>
    <cellStyle name="Accent6 3_Sheet1" xfId="202"/>
    <cellStyle name="Accent6 4" xfId="203"/>
    <cellStyle name="Accent6 5" xfId="204"/>
    <cellStyle name="Bad 2" xfId="205"/>
    <cellStyle name="Bad 3" xfId="206"/>
    <cellStyle name="Calculation 2" xfId="207"/>
    <cellStyle name="Calculation 3" xfId="208"/>
    <cellStyle name="Check Cell 2" xfId="209"/>
    <cellStyle name="Check Cell 3" xfId="210"/>
    <cellStyle name="Comma [0] 2" xfId="211"/>
    <cellStyle name="Comma 10" xfId="212"/>
    <cellStyle name="Comma 10 2" xfId="213"/>
    <cellStyle name="Comma 11" xfId="214"/>
    <cellStyle name="Comma 11 2" xfId="215"/>
    <cellStyle name="Comma 11 2 2" xfId="216"/>
    <cellStyle name="Comma 12" xfId="217"/>
    <cellStyle name="Comma 12 2" xfId="218"/>
    <cellStyle name="Comma 12 2 2" xfId="219"/>
    <cellStyle name="Comma 13" xfId="220"/>
    <cellStyle name="Comma 13 2" xfId="221"/>
    <cellStyle name="Comma 13 2 2" xfId="222"/>
    <cellStyle name="Comma 14" xfId="223"/>
    <cellStyle name="Comma 14 2" xfId="224"/>
    <cellStyle name="Comma 14 2 2" xfId="225"/>
    <cellStyle name="Comma 15" xfId="226"/>
    <cellStyle name="Comma 15 2" xfId="227"/>
    <cellStyle name="Comma 15 2 2" xfId="228"/>
    <cellStyle name="Comma 16" xfId="229"/>
    <cellStyle name="Comma 16 2" xfId="230"/>
    <cellStyle name="Comma 16 2 2" xfId="231"/>
    <cellStyle name="Comma 17" xfId="232"/>
    <cellStyle name="Comma 17 2" xfId="233"/>
    <cellStyle name="Comma 17 2 2" xfId="234"/>
    <cellStyle name="Comma 18" xfId="235"/>
    <cellStyle name="Comma 18 2" xfId="236"/>
    <cellStyle name="Comma 18 2 2" xfId="237"/>
    <cellStyle name="Comma 19" xfId="238"/>
    <cellStyle name="Comma 19 2" xfId="239"/>
    <cellStyle name="Comma 19 2 2" xfId="240"/>
    <cellStyle name="Comma 2" xfId="241"/>
    <cellStyle name="Comma 2 2" xfId="242"/>
    <cellStyle name="Comma 2 2 2" xfId="243"/>
    <cellStyle name="Comma 2 3" xfId="244"/>
    <cellStyle name="Comma 2 4" xfId="245"/>
    <cellStyle name="Comma 20" xfId="246"/>
    <cellStyle name="Comma 20 2" xfId="247"/>
    <cellStyle name="Comma 20 2 2" xfId="248"/>
    <cellStyle name="Comma 21" xfId="249"/>
    <cellStyle name="Comma 21 2" xfId="250"/>
    <cellStyle name="Comma 21 2 2" xfId="251"/>
    <cellStyle name="Comma 22" xfId="252"/>
    <cellStyle name="Comma 22 2" xfId="253"/>
    <cellStyle name="Comma 22 2 2" xfId="254"/>
    <cellStyle name="Comma 23" xfId="255"/>
    <cellStyle name="Comma 23 2" xfId="256"/>
    <cellStyle name="Comma 23 2 2" xfId="257"/>
    <cellStyle name="Comma 24" xfId="258"/>
    <cellStyle name="Comma 24 2" xfId="259"/>
    <cellStyle name="Comma 25" xfId="260"/>
    <cellStyle name="Comma 25 2" xfId="261"/>
    <cellStyle name="Comma 26" xfId="262"/>
    <cellStyle name="Comma 26 2" xfId="263"/>
    <cellStyle name="Comma 27" xfId="264"/>
    <cellStyle name="Comma 27 2" xfId="265"/>
    <cellStyle name="Comma 28" xfId="266"/>
    <cellStyle name="Comma 28 2" xfId="267"/>
    <cellStyle name="Comma 29" xfId="268"/>
    <cellStyle name="Comma 29 2" xfId="269"/>
    <cellStyle name="Comma 3" xfId="270"/>
    <cellStyle name="Comma 3 2" xfId="271"/>
    <cellStyle name="Comma 30" xfId="272"/>
    <cellStyle name="Comma 30 2" xfId="273"/>
    <cellStyle name="Comma 31" xfId="274"/>
    <cellStyle name="Comma 31 2" xfId="275"/>
    <cellStyle name="Comma 32" xfId="276"/>
    <cellStyle name="Comma 33" xfId="277"/>
    <cellStyle name="Comma 34" xfId="278"/>
    <cellStyle name="Comma 35" xfId="279"/>
    <cellStyle name="Comma 36" xfId="280"/>
    <cellStyle name="Comma 37" xfId="281"/>
    <cellStyle name="Comma 38" xfId="282"/>
    <cellStyle name="Comma 39" xfId="283"/>
    <cellStyle name="Comma 4" xfId="284"/>
    <cellStyle name="Comma 40" xfId="285"/>
    <cellStyle name="Comma 41" xfId="286"/>
    <cellStyle name="Comma 42" xfId="287"/>
    <cellStyle name="Comma 43" xfId="288"/>
    <cellStyle name="Comma 5" xfId="289"/>
    <cellStyle name="Comma 5 2" xfId="290"/>
    <cellStyle name="Comma 5 3" xfId="291"/>
    <cellStyle name="Comma 6" xfId="292"/>
    <cellStyle name="Comma 6 2" xfId="293"/>
    <cellStyle name="Comma 6 2 2" xfId="294"/>
    <cellStyle name="Comma 7" xfId="295"/>
    <cellStyle name="Comma 7 2" xfId="296"/>
    <cellStyle name="Comma 8" xfId="297"/>
    <cellStyle name="Comma 8 2" xfId="298"/>
    <cellStyle name="Comma 9" xfId="299"/>
    <cellStyle name="Comma 9 2" xfId="300"/>
    <cellStyle name="Currency 2" xfId="301"/>
    <cellStyle name="Explanatory Text 2" xfId="302"/>
    <cellStyle name="Explanatory Text 2 2" xfId="303"/>
    <cellStyle name="Explanatory Text 2 3" xfId="304"/>
    <cellStyle name="Explanatory Text 2_Sheet1" xfId="305"/>
    <cellStyle name="Explanatory Text 3" xfId="306"/>
    <cellStyle name="Explanatory Text 3 2" xfId="307"/>
    <cellStyle name="Explanatory Text 3_Sheet1" xfId="308"/>
    <cellStyle name="Good 2" xfId="309"/>
    <cellStyle name="Good 3" xfId="310"/>
    <cellStyle name="Heading 1 2" xfId="311"/>
    <cellStyle name="Heading 1 3" xfId="312"/>
    <cellStyle name="Heading 2 2" xfId="313"/>
    <cellStyle name="Heading 2 3" xfId="314"/>
    <cellStyle name="Heading 3 2" xfId="315"/>
    <cellStyle name="Heading 3 3" xfId="316"/>
    <cellStyle name="Heading 4 2" xfId="317"/>
    <cellStyle name="Heading 4 3" xfId="318"/>
    <cellStyle name="Hyperlink 2" xfId="319"/>
    <cellStyle name="Input 2" xfId="320"/>
    <cellStyle name="Input 3" xfId="321"/>
    <cellStyle name="Linked Cell 2" xfId="322"/>
    <cellStyle name="Linked Cell 3" xfId="323"/>
    <cellStyle name="Neutral 2" xfId="324"/>
    <cellStyle name="Neutral 3" xfId="325"/>
    <cellStyle name="Normal" xfId="0" builtinId="0"/>
    <cellStyle name="Normal 2" xfId="326"/>
    <cellStyle name="Normal 2 2" xfId="327"/>
    <cellStyle name="Normal 2 2 2" xfId="328"/>
    <cellStyle name="Normal 2 2 3" xfId="329"/>
    <cellStyle name="Normal 2 3" xfId="330"/>
    <cellStyle name="Normal 2 4" xfId="331"/>
    <cellStyle name="Normal 2 5" xfId="332"/>
    <cellStyle name="Normal 2_Sheet1" xfId="333"/>
    <cellStyle name="Normal 3" xfId="334"/>
    <cellStyle name="Normal 3 2" xfId="335"/>
    <cellStyle name="Normal 3 2 2" xfId="336"/>
    <cellStyle name="Normal 3 2_Sheet1" xfId="337"/>
    <cellStyle name="Normal 3 3" xfId="338"/>
    <cellStyle name="Normal 3 3 2" xfId="339"/>
    <cellStyle name="Normal 3 4" xfId="340"/>
    <cellStyle name="Normal 3 5" xfId="341"/>
    <cellStyle name="Normal 3 6" xfId="342"/>
    <cellStyle name="Normal 3 7" xfId="343"/>
    <cellStyle name="Normal 3_Sheet1" xfId="344"/>
    <cellStyle name="Normal 4" xfId="345"/>
    <cellStyle name="Normal 4 2" xfId="346"/>
    <cellStyle name="Normal 4 2 2" xfId="347"/>
    <cellStyle name="Normal 4 3" xfId="348"/>
    <cellStyle name="Normal 4 4" xfId="349"/>
    <cellStyle name="Normal 4 4 2" xfId="350"/>
    <cellStyle name="Normal 5" xfId="351"/>
    <cellStyle name="Normal 5 2" xfId="352"/>
    <cellStyle name="Normal 6" xfId="353"/>
    <cellStyle name="Normal 6 2" xfId="354"/>
    <cellStyle name="Note 2" xfId="355"/>
    <cellStyle name="Note 2 2" xfId="356"/>
    <cellStyle name="Note 2 3" xfId="357"/>
    <cellStyle name="Note 2 4" xfId="358"/>
    <cellStyle name="Note 2 5" xfId="359"/>
    <cellStyle name="Note 2 6" xfId="360"/>
    <cellStyle name="Note 2 7" xfId="361"/>
    <cellStyle name="Note 3" xfId="362"/>
    <cellStyle name="Note 3 2" xfId="363"/>
    <cellStyle name="Note 3 3" xfId="364"/>
    <cellStyle name="Note 4" xfId="365"/>
    <cellStyle name="Note 4 2" xfId="366"/>
    <cellStyle name="Note 4 3" xfId="367"/>
    <cellStyle name="Note 5" xfId="368"/>
    <cellStyle name="Output 2" xfId="369"/>
    <cellStyle name="Output 3" xfId="370"/>
    <cellStyle name="Percent 10" xfId="371"/>
    <cellStyle name="Percent 2" xfId="372"/>
    <cellStyle name="Percent 2 2" xfId="373"/>
    <cellStyle name="Percent 2 2 2" xfId="374"/>
    <cellStyle name="Percent 3" xfId="375"/>
    <cellStyle name="Percent 3 2" xfId="376"/>
    <cellStyle name="Percent 4" xfId="377"/>
    <cellStyle name="Percent 4 2" xfId="378"/>
    <cellStyle name="Percent 5" xfId="379"/>
    <cellStyle name="Percent 5 2" xfId="380"/>
    <cellStyle name="Percent 6" xfId="381"/>
    <cellStyle name="Percent 7" xfId="382"/>
    <cellStyle name="Percent 7 2" xfId="383"/>
    <cellStyle name="Percent 8" xfId="384"/>
    <cellStyle name="Percent 9" xfId="385"/>
    <cellStyle name="STYLE1 10" xfId="386"/>
    <cellStyle name="Title 2" xfId="387"/>
    <cellStyle name="Title 3" xfId="388"/>
    <cellStyle name="Total 2" xfId="389"/>
    <cellStyle name="Total 2 2" xfId="390"/>
    <cellStyle name="Total 2 3" xfId="391"/>
    <cellStyle name="Total 2_Sheet1" xfId="392"/>
    <cellStyle name="Total 3" xfId="393"/>
    <cellStyle name="Total 3 2" xfId="394"/>
    <cellStyle name="Total 3_Sheet1" xfId="395"/>
    <cellStyle name="Warning Text 2" xfId="396"/>
    <cellStyle name="Warning Text 3" xfId="3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285859</xdr:colOff>
      <xdr:row>4</xdr:row>
      <xdr:rowOff>79027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77325" cy="8235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FER\MSEXCEL\CFR_RET\MONTH\FIN_INST\FIMMMDD.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nifH\Downloads\US$%20(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$"/>
      <sheetName val="Macro1"/>
      <sheetName val="Sheet1"/>
    </sheetNames>
    <sheetDataSet>
      <sheetData sheetId="0" refreshError="1"/>
      <sheetData sheetId="1">
        <row r="100">
          <cell r="A100" t="str">
            <v>Recover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7"/>
  <sheetViews>
    <sheetView tabSelected="1" zoomScale="87" zoomScaleNormal="87" workbookViewId="0">
      <selection activeCell="O39" sqref="O39"/>
    </sheetView>
  </sheetViews>
  <sheetFormatPr defaultColWidth="9" defaultRowHeight="15" x14ac:dyDescent="0.2"/>
  <cols>
    <col min="1" max="1" width="9" style="1"/>
    <col min="2" max="2" width="85.42578125" style="1" customWidth="1"/>
    <col min="3" max="3" width="18.5703125" style="1" customWidth="1"/>
    <col min="4" max="4" width="18.85546875" style="1" customWidth="1"/>
    <col min="5" max="5" width="19.85546875" style="1" customWidth="1"/>
    <col min="6" max="6" width="24" style="1" customWidth="1"/>
    <col min="7" max="7" width="9" style="1" customWidth="1"/>
    <col min="8" max="192" width="9" style="1"/>
    <col min="193" max="193" width="65.7109375" style="1" customWidth="1"/>
    <col min="194" max="194" width="20" style="1" customWidth="1"/>
    <col min="195" max="195" width="19.5703125" style="1" customWidth="1"/>
    <col min="196" max="196" width="20.28515625" style="1" customWidth="1"/>
    <col min="197" max="197" width="20.42578125" style="1" customWidth="1"/>
    <col min="198" max="199" width="9" style="1" customWidth="1"/>
    <col min="200" max="200" width="8.140625" style="1" customWidth="1"/>
    <col min="201" max="16384" width="9" style="1"/>
  </cols>
  <sheetData>
    <row r="5" spans="1:7" ht="8.25" customHeight="1" x14ac:dyDescent="0.2"/>
    <row r="6" spans="1:7" ht="15.75" x14ac:dyDescent="0.25">
      <c r="A6" s="43" t="s">
        <v>98</v>
      </c>
    </row>
    <row r="7" spans="1:7" ht="15.75" x14ac:dyDescent="0.25">
      <c r="A7" s="44" t="s">
        <v>99</v>
      </c>
    </row>
    <row r="8" spans="1:7" ht="15.75" customHeight="1" x14ac:dyDescent="0.2"/>
    <row r="9" spans="1:7" ht="23.25" customHeight="1" x14ac:dyDescent="0.3">
      <c r="B9" s="52" t="s">
        <v>1</v>
      </c>
      <c r="C9" s="52"/>
      <c r="D9" s="52"/>
      <c r="E9" s="52"/>
      <c r="F9" s="52"/>
      <c r="G9" s="52"/>
    </row>
    <row r="10" spans="1:7" ht="18.95" customHeight="1" x14ac:dyDescent="0.3">
      <c r="B10" s="52" t="s">
        <v>39</v>
      </c>
      <c r="C10" s="52"/>
      <c r="D10" s="52"/>
      <c r="E10" s="52"/>
      <c r="F10" s="52"/>
      <c r="G10" s="52"/>
    </row>
    <row r="11" spans="1:7" ht="18.95" customHeight="1" x14ac:dyDescent="0.3">
      <c r="B11" s="46" t="s">
        <v>30</v>
      </c>
      <c r="C11" s="46"/>
      <c r="D11" s="46"/>
      <c r="E11" s="46"/>
      <c r="F11" s="46"/>
      <c r="G11" s="46"/>
    </row>
    <row r="12" spans="1:7" ht="18.95" customHeight="1" x14ac:dyDescent="0.3">
      <c r="B12" s="52" t="s">
        <v>97</v>
      </c>
      <c r="C12" s="52"/>
      <c r="D12" s="52"/>
      <c r="E12" s="52"/>
      <c r="F12" s="52"/>
      <c r="G12" s="52"/>
    </row>
    <row r="13" spans="1:7" ht="15.75" customHeight="1" x14ac:dyDescent="0.2">
      <c r="B13" s="11"/>
      <c r="C13" s="11"/>
      <c r="D13" s="11"/>
      <c r="E13" s="11"/>
      <c r="F13" s="11"/>
    </row>
    <row r="14" spans="1:7" ht="19.5" customHeight="1" x14ac:dyDescent="0.25">
      <c r="B14" s="53" t="s">
        <v>40</v>
      </c>
      <c r="C14" s="53"/>
      <c r="D14" s="53"/>
      <c r="E14" s="9"/>
      <c r="F14" s="11"/>
    </row>
    <row r="15" spans="1:7" ht="19.5" customHeight="1" x14ac:dyDescent="0.25">
      <c r="B15" s="47" t="s">
        <v>31</v>
      </c>
      <c r="C15" s="47"/>
      <c r="D15" s="47"/>
      <c r="E15" s="47"/>
      <c r="F15" s="11"/>
    </row>
    <row r="16" spans="1:7" ht="19.5" customHeight="1" x14ac:dyDescent="0.25">
      <c r="B16" s="47" t="s">
        <v>41</v>
      </c>
      <c r="C16" s="47"/>
      <c r="D16" s="47"/>
      <c r="E16" s="47"/>
      <c r="F16" s="11"/>
    </row>
    <row r="17" spans="2:7" ht="19.5" customHeight="1" x14ac:dyDescent="0.25">
      <c r="B17" s="2" t="s">
        <v>42</v>
      </c>
      <c r="C17" s="10"/>
      <c r="D17" s="10"/>
      <c r="E17" s="10"/>
      <c r="F17" s="11"/>
    </row>
    <row r="18" spans="2:7" ht="15" customHeight="1" x14ac:dyDescent="0.2">
      <c r="B18" s="11"/>
      <c r="C18" s="11"/>
      <c r="D18" s="11"/>
      <c r="E18" s="11"/>
      <c r="F18" s="11"/>
    </row>
    <row r="19" spans="2:7" ht="23.25" customHeight="1" x14ac:dyDescent="0.25">
      <c r="B19" s="11"/>
      <c r="C19" s="49" t="s">
        <v>2</v>
      </c>
      <c r="D19" s="49"/>
      <c r="E19" s="49"/>
      <c r="F19" s="49"/>
      <c r="G19" s="49"/>
    </row>
    <row r="20" spans="2:7" ht="13.5" customHeight="1" x14ac:dyDescent="0.25">
      <c r="B20" s="11"/>
      <c r="C20" s="13"/>
      <c r="D20" s="13"/>
      <c r="E20" s="13"/>
      <c r="F20" s="13"/>
      <c r="G20" s="13"/>
    </row>
    <row r="21" spans="2:7" ht="25.5" customHeight="1" x14ac:dyDescent="0.3">
      <c r="B21" s="4"/>
      <c r="C21" s="14" t="s">
        <v>43</v>
      </c>
      <c r="D21" s="14" t="s">
        <v>44</v>
      </c>
      <c r="E21" s="14" t="s">
        <v>45</v>
      </c>
      <c r="F21" s="14" t="s">
        <v>3</v>
      </c>
    </row>
    <row r="22" spans="2:7" ht="17.25" customHeight="1" x14ac:dyDescent="0.3">
      <c r="B22" s="5" t="s">
        <v>4</v>
      </c>
      <c r="C22" s="6"/>
      <c r="D22" s="6"/>
      <c r="E22" s="6"/>
      <c r="F22" s="15"/>
    </row>
    <row r="23" spans="2:7" ht="21" customHeight="1" x14ac:dyDescent="0.3">
      <c r="B23" s="5" t="s">
        <v>5</v>
      </c>
      <c r="C23" s="6"/>
      <c r="D23" s="6"/>
      <c r="E23" s="6"/>
      <c r="F23" s="15"/>
    </row>
    <row r="24" spans="2:7" ht="23.25" customHeight="1" x14ac:dyDescent="0.3">
      <c r="B24" s="8" t="s">
        <v>46</v>
      </c>
      <c r="C24" s="39">
        <v>1724280</v>
      </c>
      <c r="D24" s="39">
        <v>0</v>
      </c>
      <c r="E24" s="39">
        <v>312400</v>
      </c>
      <c r="F24" s="39">
        <f>SUM(C24:E24)</f>
        <v>2036680</v>
      </c>
    </row>
    <row r="25" spans="2:7" ht="19.5" customHeight="1" x14ac:dyDescent="0.3">
      <c r="B25" s="6" t="s">
        <v>47</v>
      </c>
      <c r="C25" s="39">
        <v>1028843</v>
      </c>
      <c r="D25" s="39">
        <v>97509</v>
      </c>
      <c r="E25" s="39">
        <v>770035</v>
      </c>
      <c r="F25" s="39">
        <f t="shared" ref="F25:F28" si="0">SUM(C25:E25)</f>
        <v>1896387</v>
      </c>
    </row>
    <row r="26" spans="2:7" ht="19.5" customHeight="1" x14ac:dyDescent="0.3">
      <c r="B26" s="6" t="s">
        <v>48</v>
      </c>
      <c r="C26" s="39">
        <v>276026</v>
      </c>
      <c r="D26" s="39">
        <v>507630</v>
      </c>
      <c r="E26" s="39">
        <v>1303738</v>
      </c>
      <c r="F26" s="39">
        <f t="shared" si="0"/>
        <v>2087394</v>
      </c>
    </row>
    <row r="27" spans="2:7" ht="20.25" customHeight="1" x14ac:dyDescent="0.3">
      <c r="B27" s="6" t="s">
        <v>49</v>
      </c>
      <c r="C27" s="39">
        <v>0</v>
      </c>
      <c r="D27" s="39">
        <v>0</v>
      </c>
      <c r="E27" s="39">
        <v>0</v>
      </c>
      <c r="F27" s="39">
        <f t="shared" si="0"/>
        <v>0</v>
      </c>
    </row>
    <row r="28" spans="2:7" ht="21" customHeight="1" x14ac:dyDescent="0.3">
      <c r="B28" s="6" t="s">
        <v>50</v>
      </c>
      <c r="C28" s="39">
        <v>3886884</v>
      </c>
      <c r="D28" s="39">
        <v>60851</v>
      </c>
      <c r="E28" s="39">
        <v>4102856</v>
      </c>
      <c r="F28" s="39">
        <f t="shared" si="0"/>
        <v>8050591</v>
      </c>
    </row>
    <row r="29" spans="2:7" ht="23.25" customHeight="1" x14ac:dyDescent="0.3">
      <c r="B29" s="5" t="s">
        <v>6</v>
      </c>
      <c r="C29" s="39"/>
      <c r="D29" s="39"/>
      <c r="E29" s="39"/>
      <c r="F29" s="39"/>
    </row>
    <row r="30" spans="2:7" ht="18" customHeight="1" x14ac:dyDescent="0.3">
      <c r="B30" s="6" t="s">
        <v>51</v>
      </c>
      <c r="C30" s="39"/>
      <c r="D30" s="39"/>
      <c r="E30" s="39"/>
      <c r="F30" s="39"/>
    </row>
    <row r="31" spans="2:7" ht="19.5" customHeight="1" x14ac:dyDescent="0.3">
      <c r="B31" s="6" t="s">
        <v>7</v>
      </c>
      <c r="C31" s="39">
        <v>13890550</v>
      </c>
      <c r="D31" s="39">
        <v>0</v>
      </c>
      <c r="E31" s="39">
        <v>9743072</v>
      </c>
      <c r="F31" s="39">
        <f t="shared" ref="F31:F46" si="1">SUM(C31:E31)</f>
        <v>23633622</v>
      </c>
    </row>
    <row r="32" spans="2:7" ht="19.5" customHeight="1" x14ac:dyDescent="0.3">
      <c r="B32" s="6" t="s">
        <v>8</v>
      </c>
      <c r="C32" s="39">
        <v>8744313</v>
      </c>
      <c r="D32" s="39">
        <v>0</v>
      </c>
      <c r="E32" s="39">
        <v>3026666</v>
      </c>
      <c r="F32" s="39">
        <f t="shared" si="1"/>
        <v>11770979</v>
      </c>
    </row>
    <row r="33" spans="2:13" ht="18.75" customHeight="1" x14ac:dyDescent="0.3">
      <c r="B33" s="6" t="s">
        <v>9</v>
      </c>
      <c r="C33" s="39"/>
      <c r="D33" s="39"/>
      <c r="E33" s="39"/>
      <c r="F33" s="39"/>
    </row>
    <row r="34" spans="2:13" ht="24" customHeight="1" x14ac:dyDescent="0.3">
      <c r="B34" s="6" t="s">
        <v>7</v>
      </c>
      <c r="C34" s="39">
        <v>1137377</v>
      </c>
      <c r="D34" s="39">
        <v>160015</v>
      </c>
      <c r="E34" s="39">
        <v>844244</v>
      </c>
      <c r="F34" s="39">
        <f t="shared" si="1"/>
        <v>2141636</v>
      </c>
    </row>
    <row r="35" spans="2:13" ht="19.5" customHeight="1" x14ac:dyDescent="0.3">
      <c r="B35" s="6" t="s">
        <v>8</v>
      </c>
      <c r="C35" s="39">
        <v>20029024</v>
      </c>
      <c r="D35" s="39">
        <v>0</v>
      </c>
      <c r="E35" s="39">
        <v>4642808</v>
      </c>
      <c r="F35" s="39">
        <f t="shared" si="1"/>
        <v>24671832</v>
      </c>
    </row>
    <row r="36" spans="2:13" ht="17.25" customHeight="1" x14ac:dyDescent="0.3">
      <c r="B36" s="6" t="s">
        <v>52</v>
      </c>
      <c r="C36" s="39">
        <v>279060</v>
      </c>
      <c r="D36" s="39">
        <v>0</v>
      </c>
      <c r="E36" s="39">
        <v>302756</v>
      </c>
      <c r="F36" s="39">
        <f t="shared" si="1"/>
        <v>581816</v>
      </c>
    </row>
    <row r="37" spans="2:13" ht="21" customHeight="1" x14ac:dyDescent="0.3">
      <c r="B37" s="6" t="s">
        <v>53</v>
      </c>
      <c r="C37" s="39">
        <v>1450157</v>
      </c>
      <c r="D37" s="39">
        <v>0</v>
      </c>
      <c r="E37" s="39">
        <v>2799155</v>
      </c>
      <c r="F37" s="39">
        <f t="shared" si="1"/>
        <v>4249312</v>
      </c>
    </row>
    <row r="38" spans="2:13" ht="19.5" customHeight="1" x14ac:dyDescent="0.3">
      <c r="B38" s="6" t="s">
        <v>54</v>
      </c>
      <c r="C38" s="39">
        <v>6404713</v>
      </c>
      <c r="D38" s="39">
        <v>0</v>
      </c>
      <c r="E38" s="39">
        <v>6342982</v>
      </c>
      <c r="F38" s="39">
        <f t="shared" si="1"/>
        <v>12747695</v>
      </c>
    </row>
    <row r="39" spans="2:13" ht="19.5" customHeight="1" x14ac:dyDescent="0.3">
      <c r="B39" s="6" t="s">
        <v>55</v>
      </c>
      <c r="C39" s="39"/>
      <c r="D39" s="39"/>
      <c r="E39" s="39"/>
      <c r="F39" s="39"/>
    </row>
    <row r="40" spans="2:13" ht="18" customHeight="1" x14ac:dyDescent="0.3">
      <c r="B40" s="6" t="s">
        <v>56</v>
      </c>
      <c r="C40" s="39">
        <v>0</v>
      </c>
      <c r="D40" s="39">
        <v>0</v>
      </c>
      <c r="E40" s="39">
        <v>0</v>
      </c>
      <c r="F40" s="39">
        <f t="shared" si="1"/>
        <v>0</v>
      </c>
    </row>
    <row r="41" spans="2:13" ht="21.75" customHeight="1" x14ac:dyDescent="0.3">
      <c r="B41" s="6" t="s">
        <v>57</v>
      </c>
      <c r="C41" s="39">
        <v>6931649</v>
      </c>
      <c r="D41" s="39">
        <v>300000</v>
      </c>
      <c r="E41" s="39">
        <v>17273015</v>
      </c>
      <c r="F41" s="39">
        <f t="shared" si="1"/>
        <v>24504664</v>
      </c>
    </row>
    <row r="42" spans="2:13" ht="21" customHeight="1" x14ac:dyDescent="0.3">
      <c r="B42" s="5" t="s">
        <v>58</v>
      </c>
      <c r="C42" s="39">
        <v>61019423</v>
      </c>
      <c r="D42" s="39">
        <v>24233127</v>
      </c>
      <c r="E42" s="39">
        <v>33396324</v>
      </c>
      <c r="F42" s="39">
        <f t="shared" si="1"/>
        <v>118648874</v>
      </c>
    </row>
    <row r="43" spans="2:13" ht="22.5" customHeight="1" x14ac:dyDescent="0.3">
      <c r="B43" s="5" t="s">
        <v>10</v>
      </c>
      <c r="C43" s="39">
        <v>3527662</v>
      </c>
      <c r="D43" s="39">
        <v>181930</v>
      </c>
      <c r="E43" s="39">
        <v>2118946</v>
      </c>
      <c r="F43" s="39">
        <f t="shared" si="1"/>
        <v>5828538</v>
      </c>
    </row>
    <row r="44" spans="2:13" ht="22.5" customHeight="1" x14ac:dyDescent="0.3">
      <c r="B44" s="5" t="s">
        <v>59</v>
      </c>
      <c r="C44" s="39">
        <v>3265550</v>
      </c>
      <c r="D44" s="39">
        <v>23937</v>
      </c>
      <c r="E44" s="39">
        <v>1458460</v>
      </c>
      <c r="F44" s="39">
        <f t="shared" si="1"/>
        <v>4747947</v>
      </c>
    </row>
    <row r="45" spans="2:13" s="4" customFormat="1" ht="25.5" customHeight="1" x14ac:dyDescent="0.3">
      <c r="B45" s="5" t="s">
        <v>60</v>
      </c>
      <c r="C45" s="39">
        <v>1348015</v>
      </c>
      <c r="D45" s="39">
        <v>16856</v>
      </c>
      <c r="E45" s="39">
        <v>3009026</v>
      </c>
      <c r="F45" s="39">
        <f t="shared" si="1"/>
        <v>4373897</v>
      </c>
    </row>
    <row r="46" spans="2:13" ht="19.5" customHeight="1" x14ac:dyDescent="0.3">
      <c r="B46" s="15" t="s">
        <v>61</v>
      </c>
      <c r="C46" s="39">
        <v>3063</v>
      </c>
      <c r="D46" s="39">
        <v>0</v>
      </c>
      <c r="E46" s="39">
        <v>0</v>
      </c>
      <c r="F46" s="39">
        <f t="shared" si="1"/>
        <v>3063</v>
      </c>
      <c r="H46" s="4"/>
      <c r="I46" s="4"/>
      <c r="J46" s="4"/>
      <c r="K46" s="4"/>
      <c r="L46" s="4"/>
      <c r="M46" s="4"/>
    </row>
    <row r="47" spans="2:13" ht="23.25" customHeight="1" thickBot="1" x14ac:dyDescent="0.35">
      <c r="B47" s="7" t="s">
        <v>11</v>
      </c>
      <c r="C47" s="37">
        <f>SUM(C24:C46)</f>
        <v>134946589</v>
      </c>
      <c r="D47" s="37">
        <f t="shared" ref="D47:F47" si="2">SUM(D24:D46)</f>
        <v>25581855</v>
      </c>
      <c r="E47" s="37">
        <f t="shared" si="2"/>
        <v>91446483</v>
      </c>
      <c r="F47" s="37">
        <f t="shared" si="2"/>
        <v>251974927</v>
      </c>
    </row>
    <row r="48" spans="2:13" ht="18.75" customHeight="1" thickTop="1" x14ac:dyDescent="0.3">
      <c r="B48" s="5"/>
      <c r="C48" s="16"/>
      <c r="D48" s="16"/>
      <c r="E48" s="16"/>
      <c r="F48" s="16"/>
    </row>
    <row r="49" spans="2:6" ht="20.25" x14ac:dyDescent="0.3">
      <c r="B49" s="5" t="s">
        <v>12</v>
      </c>
      <c r="C49" s="3"/>
      <c r="D49" s="39"/>
      <c r="E49" s="3"/>
      <c r="F49" s="3"/>
    </row>
    <row r="50" spans="2:6" ht="20.25" x14ac:dyDescent="0.3">
      <c r="B50" s="5" t="s">
        <v>62</v>
      </c>
      <c r="C50" s="39">
        <v>97126608</v>
      </c>
      <c r="D50" s="39">
        <v>10592904</v>
      </c>
      <c r="E50" s="39">
        <v>65229082</v>
      </c>
      <c r="F50" s="39">
        <f t="shared" ref="F50:F64" si="3">SUM(C50:E50)</f>
        <v>172948594</v>
      </c>
    </row>
    <row r="51" spans="2:6" ht="19.5" customHeight="1" x14ac:dyDescent="0.3">
      <c r="B51" s="5" t="s">
        <v>13</v>
      </c>
      <c r="C51" s="3"/>
      <c r="D51" s="3"/>
      <c r="E51" s="3"/>
      <c r="F51" s="39"/>
    </row>
    <row r="52" spans="2:6" ht="21" customHeight="1" x14ac:dyDescent="0.3">
      <c r="B52" s="6" t="s">
        <v>14</v>
      </c>
      <c r="C52" s="39">
        <v>0</v>
      </c>
      <c r="D52" s="39">
        <v>0</v>
      </c>
      <c r="E52" s="39">
        <v>0</v>
      </c>
      <c r="F52" s="39">
        <f t="shared" si="3"/>
        <v>0</v>
      </c>
    </row>
    <row r="53" spans="2:6" ht="20.25" customHeight="1" x14ac:dyDescent="0.3">
      <c r="B53" s="6" t="s">
        <v>35</v>
      </c>
      <c r="C53" s="39">
        <v>44945</v>
      </c>
      <c r="D53" s="39">
        <v>600000</v>
      </c>
      <c r="E53" s="39">
        <v>11690</v>
      </c>
      <c r="F53" s="39">
        <f t="shared" si="3"/>
        <v>656635</v>
      </c>
    </row>
    <row r="54" spans="2:6" ht="18" customHeight="1" x14ac:dyDescent="0.3">
      <c r="B54" s="6" t="s">
        <v>15</v>
      </c>
      <c r="C54" s="39">
        <v>14744793</v>
      </c>
      <c r="D54" s="39">
        <v>4368686</v>
      </c>
      <c r="E54" s="39">
        <v>10408359</v>
      </c>
      <c r="F54" s="39">
        <f t="shared" si="3"/>
        <v>29521838</v>
      </c>
    </row>
    <row r="55" spans="2:6" ht="20.25" customHeight="1" x14ac:dyDescent="0.3">
      <c r="B55" s="6" t="s">
        <v>16</v>
      </c>
      <c r="C55" s="39">
        <v>0</v>
      </c>
      <c r="D55" s="39">
        <v>1000000</v>
      </c>
      <c r="E55" s="39">
        <v>535537</v>
      </c>
      <c r="F55" s="39">
        <f t="shared" si="3"/>
        <v>1535537</v>
      </c>
    </row>
    <row r="56" spans="2:6" ht="16.5" customHeight="1" x14ac:dyDescent="0.3">
      <c r="B56" s="6" t="s">
        <v>63</v>
      </c>
      <c r="C56" s="39">
        <v>863</v>
      </c>
      <c r="D56" s="39">
        <v>0</v>
      </c>
      <c r="E56" s="39">
        <v>41360</v>
      </c>
      <c r="F56" s="39">
        <f t="shared" si="3"/>
        <v>42223</v>
      </c>
    </row>
    <row r="57" spans="2:6" ht="19.5" customHeight="1" x14ac:dyDescent="0.3">
      <c r="B57" s="6" t="s">
        <v>17</v>
      </c>
      <c r="C57" s="39"/>
      <c r="D57" s="39"/>
      <c r="E57" s="39"/>
      <c r="F57" s="39"/>
    </row>
    <row r="58" spans="2:6" ht="18.75" customHeight="1" x14ac:dyDescent="0.3">
      <c r="B58" s="6" t="s">
        <v>56</v>
      </c>
      <c r="C58" s="39">
        <v>0</v>
      </c>
      <c r="D58" s="39">
        <v>0</v>
      </c>
      <c r="E58" s="39">
        <v>0</v>
      </c>
      <c r="F58" s="39">
        <f t="shared" si="3"/>
        <v>0</v>
      </c>
    </row>
    <row r="59" spans="2:6" ht="19.5" customHeight="1" x14ac:dyDescent="0.3">
      <c r="B59" s="6" t="s">
        <v>57</v>
      </c>
      <c r="C59" s="39">
        <v>930000</v>
      </c>
      <c r="D59" s="39">
        <v>0</v>
      </c>
      <c r="E59" s="39">
        <v>0</v>
      </c>
      <c r="F59" s="39">
        <f t="shared" si="3"/>
        <v>930000</v>
      </c>
    </row>
    <row r="60" spans="2:6" ht="21" customHeight="1" x14ac:dyDescent="0.3">
      <c r="B60" s="5" t="s">
        <v>18</v>
      </c>
      <c r="C60" s="39"/>
      <c r="D60" s="39"/>
      <c r="E60" s="39"/>
      <c r="F60" s="39"/>
    </row>
    <row r="61" spans="2:6" ht="17.25" customHeight="1" x14ac:dyDescent="0.3">
      <c r="B61" s="6" t="s">
        <v>64</v>
      </c>
      <c r="C61" s="39">
        <v>232963</v>
      </c>
      <c r="D61" s="39">
        <v>116244</v>
      </c>
      <c r="E61" s="39">
        <v>482357</v>
      </c>
      <c r="F61" s="39">
        <f t="shared" si="3"/>
        <v>831564</v>
      </c>
    </row>
    <row r="62" spans="2:6" ht="18" customHeight="1" x14ac:dyDescent="0.3">
      <c r="B62" s="6" t="s">
        <v>65</v>
      </c>
      <c r="C62" s="39">
        <v>911899</v>
      </c>
      <c r="D62" s="39">
        <v>23111</v>
      </c>
      <c r="E62" s="39">
        <v>251448</v>
      </c>
      <c r="F62" s="39">
        <f t="shared" si="3"/>
        <v>1186458</v>
      </c>
    </row>
    <row r="63" spans="2:6" ht="17.25" customHeight="1" x14ac:dyDescent="0.3">
      <c r="B63" s="6" t="s">
        <v>66</v>
      </c>
      <c r="C63" s="39">
        <v>1166803</v>
      </c>
      <c r="D63" s="39">
        <v>110376</v>
      </c>
      <c r="E63" s="39">
        <v>1742994</v>
      </c>
      <c r="F63" s="39">
        <f t="shared" si="3"/>
        <v>3020173</v>
      </c>
    </row>
    <row r="64" spans="2:6" ht="18" customHeight="1" x14ac:dyDescent="0.3">
      <c r="B64" s="15" t="s">
        <v>61</v>
      </c>
      <c r="C64" s="39">
        <v>3063</v>
      </c>
      <c r="D64" s="39">
        <v>0</v>
      </c>
      <c r="E64" s="39">
        <v>0</v>
      </c>
      <c r="F64" s="39">
        <f t="shared" si="3"/>
        <v>3063</v>
      </c>
    </row>
    <row r="65" spans="2:6" ht="22.5" customHeight="1" thickBot="1" x14ac:dyDescent="0.35">
      <c r="B65" s="7" t="s">
        <v>19</v>
      </c>
      <c r="C65" s="42">
        <f>SUM(C50:C64)</f>
        <v>115161937</v>
      </c>
      <c r="D65" s="42">
        <f t="shared" ref="D65:F65" si="4">SUM(D50:D64)</f>
        <v>16811321</v>
      </c>
      <c r="E65" s="42">
        <f t="shared" si="4"/>
        <v>78702827</v>
      </c>
      <c r="F65" s="42">
        <f t="shared" si="4"/>
        <v>210676085</v>
      </c>
    </row>
    <row r="66" spans="2:6" ht="15.75" customHeight="1" thickTop="1" x14ac:dyDescent="0.3">
      <c r="B66" s="6"/>
      <c r="C66" s="3"/>
      <c r="D66" s="3"/>
      <c r="E66" s="3"/>
      <c r="F66" s="3"/>
    </row>
    <row r="67" spans="2:6" ht="18.75" customHeight="1" x14ac:dyDescent="0.3">
      <c r="B67" s="5" t="s">
        <v>20</v>
      </c>
      <c r="C67" s="41">
        <f>C47-C65</f>
        <v>19784652</v>
      </c>
      <c r="D67" s="41">
        <f t="shared" ref="D67:F67" si="5">D47-D65</f>
        <v>8770534</v>
      </c>
      <c r="E67" s="41">
        <f t="shared" si="5"/>
        <v>12743656</v>
      </c>
      <c r="F67" s="41">
        <f t="shared" si="5"/>
        <v>41298842</v>
      </c>
    </row>
    <row r="68" spans="2:6" ht="15" customHeight="1" x14ac:dyDescent="0.3">
      <c r="B68" s="6"/>
      <c r="C68" s="3"/>
      <c r="D68" s="3"/>
      <c r="E68" s="3"/>
      <c r="F68" s="3"/>
    </row>
    <row r="69" spans="2:6" ht="18.75" customHeight="1" x14ac:dyDescent="0.3">
      <c r="B69" s="5" t="s">
        <v>21</v>
      </c>
      <c r="C69" s="3"/>
      <c r="D69" s="3"/>
      <c r="E69" s="3"/>
      <c r="F69" s="3"/>
    </row>
    <row r="70" spans="2:6" ht="17.25" customHeight="1" x14ac:dyDescent="0.3">
      <c r="B70" s="6" t="s">
        <v>67</v>
      </c>
      <c r="C70" s="39">
        <v>6940000</v>
      </c>
      <c r="D70" s="39">
        <v>0</v>
      </c>
      <c r="E70" s="39">
        <v>6980852</v>
      </c>
      <c r="F70" s="39">
        <f t="shared" ref="F70:F72" si="6">SUM(C70:E70)</f>
        <v>13920852</v>
      </c>
    </row>
    <row r="71" spans="2:6" ht="18.75" customHeight="1" x14ac:dyDescent="0.3">
      <c r="B71" s="6" t="s">
        <v>68</v>
      </c>
      <c r="C71" s="39">
        <v>0</v>
      </c>
      <c r="D71" s="39">
        <v>0</v>
      </c>
      <c r="E71" s="39">
        <v>2506186</v>
      </c>
      <c r="F71" s="39">
        <f t="shared" si="6"/>
        <v>2506186</v>
      </c>
    </row>
    <row r="72" spans="2:6" ht="18" customHeight="1" x14ac:dyDescent="0.3">
      <c r="B72" s="6" t="s">
        <v>69</v>
      </c>
      <c r="C72" s="39">
        <v>0</v>
      </c>
      <c r="D72" s="39">
        <v>70000</v>
      </c>
      <c r="E72" s="39">
        <v>0</v>
      </c>
      <c r="F72" s="39">
        <f t="shared" si="6"/>
        <v>70000</v>
      </c>
    </row>
    <row r="73" spans="2:6" ht="18" customHeight="1" x14ac:dyDescent="0.3">
      <c r="B73" s="5" t="s">
        <v>22</v>
      </c>
      <c r="C73" s="36"/>
      <c r="D73" s="36"/>
      <c r="E73" s="36"/>
      <c r="F73" s="38"/>
    </row>
    <row r="74" spans="2:6" ht="18.75" customHeight="1" x14ac:dyDescent="0.3">
      <c r="B74" s="6" t="s">
        <v>70</v>
      </c>
      <c r="C74" s="39">
        <v>7600000</v>
      </c>
      <c r="D74" s="39">
        <v>229250</v>
      </c>
      <c r="E74" s="39">
        <v>851367</v>
      </c>
      <c r="F74" s="39">
        <f t="shared" ref="F74:F80" si="7">SUM(C74:E74)</f>
        <v>8680617</v>
      </c>
    </row>
    <row r="75" spans="2:6" ht="17.25" customHeight="1" x14ac:dyDescent="0.3">
      <c r="B75" s="6" t="s">
        <v>71</v>
      </c>
      <c r="C75" s="39">
        <v>0</v>
      </c>
      <c r="D75" s="39">
        <v>4150750</v>
      </c>
      <c r="E75" s="39">
        <v>459942</v>
      </c>
      <c r="F75" s="39">
        <f t="shared" si="7"/>
        <v>4610692</v>
      </c>
    </row>
    <row r="76" spans="2:6" s="4" customFormat="1" ht="17.25" customHeight="1" x14ac:dyDescent="0.3">
      <c r="B76" s="6" t="s">
        <v>72</v>
      </c>
      <c r="C76" s="40">
        <v>263234</v>
      </c>
      <c r="D76" s="39">
        <v>0</v>
      </c>
      <c r="E76" s="39">
        <v>399474</v>
      </c>
      <c r="F76" s="39">
        <f t="shared" si="7"/>
        <v>662708</v>
      </c>
    </row>
    <row r="77" spans="2:6" ht="17.25" customHeight="1" x14ac:dyDescent="0.3">
      <c r="B77" s="6" t="s">
        <v>73</v>
      </c>
      <c r="C77" s="39">
        <v>0</v>
      </c>
      <c r="D77" s="39">
        <v>0</v>
      </c>
      <c r="E77" s="39">
        <v>0</v>
      </c>
      <c r="F77" s="39">
        <f t="shared" si="7"/>
        <v>0</v>
      </c>
    </row>
    <row r="78" spans="2:6" ht="21" customHeight="1" x14ac:dyDescent="0.3">
      <c r="B78" s="6" t="s">
        <v>74</v>
      </c>
      <c r="C78" s="39">
        <v>1304081</v>
      </c>
      <c r="D78" s="39">
        <v>422425</v>
      </c>
      <c r="E78" s="39">
        <v>1398280</v>
      </c>
      <c r="F78" s="39">
        <f t="shared" si="7"/>
        <v>3124786</v>
      </c>
    </row>
    <row r="79" spans="2:6" ht="18.75" customHeight="1" x14ac:dyDescent="0.3">
      <c r="B79" s="6" t="s">
        <v>75</v>
      </c>
      <c r="C79" s="39">
        <v>3292587</v>
      </c>
      <c r="D79" s="39">
        <v>3456168</v>
      </c>
      <c r="E79" s="39">
        <v>0</v>
      </c>
      <c r="F79" s="39">
        <f t="shared" si="7"/>
        <v>6748755</v>
      </c>
    </row>
    <row r="80" spans="2:6" ht="20.25" customHeight="1" x14ac:dyDescent="0.3">
      <c r="B80" s="6" t="s">
        <v>76</v>
      </c>
      <c r="C80" s="39">
        <v>384750</v>
      </c>
      <c r="D80" s="39">
        <v>441941</v>
      </c>
      <c r="E80" s="40">
        <v>147555</v>
      </c>
      <c r="F80" s="39">
        <f t="shared" si="7"/>
        <v>974246</v>
      </c>
    </row>
    <row r="81" spans="2:6" ht="20.25" customHeight="1" thickBot="1" x14ac:dyDescent="0.35">
      <c r="B81" s="7" t="s">
        <v>23</v>
      </c>
      <c r="C81" s="42">
        <f>SUM(C70:C80)</f>
        <v>19784652</v>
      </c>
      <c r="D81" s="42">
        <f t="shared" ref="D81:F81" si="8">SUM(D70:D80)</f>
        <v>8770534</v>
      </c>
      <c r="E81" s="42">
        <f t="shared" si="8"/>
        <v>12743656</v>
      </c>
      <c r="F81" s="42">
        <f t="shared" si="8"/>
        <v>41298842</v>
      </c>
    </row>
    <row r="82" spans="2:6" ht="19.5" customHeight="1" thickTop="1" x14ac:dyDescent="0.3">
      <c r="B82" s="5"/>
      <c r="C82" s="16"/>
      <c r="D82" s="16"/>
      <c r="E82" s="16"/>
      <c r="F82" s="16"/>
    </row>
    <row r="83" spans="2:6" ht="18.75" customHeight="1" x14ac:dyDescent="0.3">
      <c r="B83" s="5" t="s">
        <v>77</v>
      </c>
      <c r="C83" s="3"/>
      <c r="D83" s="3"/>
      <c r="E83" s="3"/>
      <c r="F83" s="3"/>
    </row>
    <row r="84" spans="2:6" ht="20.25" customHeight="1" x14ac:dyDescent="0.3">
      <c r="B84" s="6" t="s">
        <v>24</v>
      </c>
      <c r="C84" s="39">
        <v>3750239</v>
      </c>
      <c r="D84" s="39">
        <v>0</v>
      </c>
      <c r="E84" s="39">
        <v>1977275</v>
      </c>
      <c r="F84" s="39">
        <f>SUM(C84:E84)</f>
        <v>5727514</v>
      </c>
    </row>
    <row r="85" spans="2:6" ht="18.75" customHeight="1" x14ac:dyDescent="0.3">
      <c r="B85" s="6" t="s">
        <v>78</v>
      </c>
      <c r="C85" s="3"/>
      <c r="D85" s="3"/>
      <c r="E85" s="3"/>
      <c r="F85" s="39"/>
    </row>
    <row r="86" spans="2:6" ht="20.25" customHeight="1" x14ac:dyDescent="0.3">
      <c r="B86" s="6" t="s">
        <v>79</v>
      </c>
      <c r="C86" s="39">
        <v>57391839</v>
      </c>
      <c r="D86" s="39">
        <v>24314495</v>
      </c>
      <c r="E86" s="39">
        <v>32072032</v>
      </c>
      <c r="F86" s="39">
        <f>SUM(C86:E86)</f>
        <v>113778366</v>
      </c>
    </row>
    <row r="87" spans="2:6" ht="18.75" customHeight="1" x14ac:dyDescent="0.3">
      <c r="B87" s="6" t="s">
        <v>80</v>
      </c>
      <c r="C87" s="39">
        <v>478476</v>
      </c>
      <c r="D87" s="39">
        <v>0</v>
      </c>
      <c r="E87" s="39">
        <v>520472</v>
      </c>
      <c r="F87" s="39">
        <f>SUM(C87:E87)</f>
        <v>998948</v>
      </c>
    </row>
    <row r="88" spans="2:6" ht="19.5" customHeight="1" x14ac:dyDescent="0.3">
      <c r="B88" s="6" t="s">
        <v>25</v>
      </c>
      <c r="C88" s="39">
        <v>46264962</v>
      </c>
      <c r="D88" s="39">
        <v>60396</v>
      </c>
      <c r="E88" s="39">
        <v>28281366</v>
      </c>
      <c r="F88" s="39">
        <f>SUM(C88:E88)</f>
        <v>74606724</v>
      </c>
    </row>
    <row r="89" spans="2:6" ht="20.25" customHeight="1" x14ac:dyDescent="0.3">
      <c r="B89" s="6" t="s">
        <v>81</v>
      </c>
      <c r="C89" s="39">
        <v>0</v>
      </c>
      <c r="D89" s="39">
        <v>0</v>
      </c>
      <c r="E89" s="39">
        <v>0</v>
      </c>
      <c r="F89" s="39">
        <v>0</v>
      </c>
    </row>
    <row r="90" spans="2:6" ht="19.5" customHeight="1" x14ac:dyDescent="0.3">
      <c r="B90" s="6" t="s">
        <v>82</v>
      </c>
      <c r="C90" s="39">
        <v>0</v>
      </c>
      <c r="D90" s="39">
        <v>0</v>
      </c>
      <c r="E90" s="39">
        <v>0</v>
      </c>
      <c r="F90" s="39">
        <v>0</v>
      </c>
    </row>
    <row r="91" spans="2:6" ht="20.25" customHeight="1" x14ac:dyDescent="0.3">
      <c r="B91" s="6" t="s">
        <v>83</v>
      </c>
      <c r="C91" s="39">
        <v>1633508</v>
      </c>
      <c r="D91" s="39">
        <v>0</v>
      </c>
      <c r="E91" s="39">
        <v>1588810</v>
      </c>
      <c r="F91" s="39">
        <f>SUM(C91:E91)</f>
        <v>3222318</v>
      </c>
    </row>
    <row r="92" spans="2:6" ht="19.5" customHeight="1" x14ac:dyDescent="0.3">
      <c r="B92" s="6" t="s">
        <v>26</v>
      </c>
      <c r="C92" s="39">
        <v>722290</v>
      </c>
      <c r="D92" s="39">
        <v>183314</v>
      </c>
      <c r="E92" s="39">
        <v>287612</v>
      </c>
      <c r="F92" s="39">
        <f>SUM(C92:E92)</f>
        <v>1193216</v>
      </c>
    </row>
    <row r="93" spans="2:6" ht="19.5" customHeight="1" x14ac:dyDescent="0.3">
      <c r="B93" s="6" t="s">
        <v>27</v>
      </c>
      <c r="C93" s="39">
        <v>336208</v>
      </c>
      <c r="D93" s="39">
        <v>807630</v>
      </c>
      <c r="E93" s="39">
        <v>1450092</v>
      </c>
      <c r="F93" s="39">
        <f>SUM(C93:E93)</f>
        <v>2593930</v>
      </c>
    </row>
    <row r="94" spans="2:6" ht="19.5" customHeight="1" x14ac:dyDescent="0.3">
      <c r="B94" s="6" t="s">
        <v>36</v>
      </c>
      <c r="C94" s="39">
        <v>3419312</v>
      </c>
      <c r="D94" s="39">
        <v>1909875</v>
      </c>
      <c r="E94" s="39">
        <v>804899</v>
      </c>
      <c r="F94" s="39">
        <f>SUM(C94:E94)</f>
        <v>6134086</v>
      </c>
    </row>
    <row r="95" spans="2:6" ht="21" customHeight="1" x14ac:dyDescent="0.3">
      <c r="B95" s="6" t="s">
        <v>28</v>
      </c>
      <c r="C95" s="39">
        <v>63369</v>
      </c>
      <c r="D95" s="39">
        <v>1670000</v>
      </c>
      <c r="E95" s="39">
        <v>675612</v>
      </c>
      <c r="F95" s="39">
        <f>SUM(C95:E95)</f>
        <v>2408981</v>
      </c>
    </row>
    <row r="96" spans="2:6" ht="18" customHeight="1" x14ac:dyDescent="0.3">
      <c r="B96" s="6" t="s">
        <v>29</v>
      </c>
      <c r="C96" s="39"/>
      <c r="D96" s="39"/>
      <c r="E96" s="39"/>
      <c r="F96" s="39"/>
    </row>
    <row r="97" spans="2:7" ht="16.5" customHeight="1" x14ac:dyDescent="0.3">
      <c r="B97" s="6" t="s">
        <v>37</v>
      </c>
      <c r="C97" s="39">
        <v>780253</v>
      </c>
      <c r="D97" s="39">
        <v>191979</v>
      </c>
      <c r="E97" s="39">
        <v>185585</v>
      </c>
      <c r="F97" s="39">
        <f>SUM(C97:E97)</f>
        <v>1157817</v>
      </c>
    </row>
    <row r="98" spans="2:7" ht="21" customHeight="1" x14ac:dyDescent="0.3">
      <c r="B98" s="6" t="s">
        <v>38</v>
      </c>
      <c r="C98" s="39">
        <v>1281027</v>
      </c>
      <c r="D98" s="39">
        <v>422425</v>
      </c>
      <c r="E98" s="39">
        <v>1388280</v>
      </c>
      <c r="F98" s="39">
        <f>SUM(C98:E98)</f>
        <v>3091732</v>
      </c>
    </row>
    <row r="99" spans="2:7" ht="21" customHeight="1" x14ac:dyDescent="0.3">
      <c r="B99" s="6" t="s">
        <v>84</v>
      </c>
      <c r="C99" s="39">
        <v>310312</v>
      </c>
      <c r="D99" s="39">
        <v>0</v>
      </c>
      <c r="E99" s="39">
        <v>2079</v>
      </c>
      <c r="F99" s="39">
        <f>SUM(C99:E99)</f>
        <v>312391</v>
      </c>
    </row>
    <row r="100" spans="2:7" ht="15" customHeight="1" x14ac:dyDescent="0.2">
      <c r="C100" s="17"/>
      <c r="D100" s="17"/>
      <c r="E100" s="17"/>
      <c r="F100" s="18"/>
    </row>
    <row r="101" spans="2:7" ht="32.25" customHeight="1" x14ac:dyDescent="0.3">
      <c r="B101" s="45" t="s">
        <v>85</v>
      </c>
      <c r="C101" s="45"/>
      <c r="D101" s="45"/>
      <c r="E101" s="45"/>
      <c r="F101" s="45"/>
      <c r="G101" s="45"/>
    </row>
    <row r="102" spans="2:7" ht="32.25" customHeight="1" x14ac:dyDescent="0.3">
      <c r="B102" s="45" t="s">
        <v>97</v>
      </c>
      <c r="C102" s="45"/>
      <c r="D102" s="45"/>
      <c r="E102" s="45"/>
      <c r="F102" s="45"/>
      <c r="G102" s="45"/>
    </row>
    <row r="103" spans="2:7" ht="15" customHeight="1" x14ac:dyDescent="0.2">
      <c r="C103" s="17"/>
      <c r="D103" s="17"/>
      <c r="E103" s="17"/>
    </row>
    <row r="104" spans="2:7" ht="30" customHeight="1" x14ac:dyDescent="0.3">
      <c r="B104" s="19" t="s">
        <v>86</v>
      </c>
      <c r="C104" s="17"/>
      <c r="D104" s="17"/>
      <c r="E104" s="17"/>
      <c r="F104" s="20" t="s">
        <v>32</v>
      </c>
      <c r="G104" s="17"/>
    </row>
    <row r="105" spans="2:7" ht="15" customHeight="1" x14ac:dyDescent="0.2">
      <c r="C105" s="17"/>
      <c r="D105" s="17"/>
      <c r="E105" s="17"/>
      <c r="F105" s="17"/>
      <c r="G105" s="17"/>
    </row>
    <row r="106" spans="2:7" ht="15" customHeight="1" x14ac:dyDescent="0.25">
      <c r="B106" s="2"/>
      <c r="C106" s="2"/>
      <c r="D106" s="12"/>
      <c r="E106" s="12"/>
      <c r="F106" s="21"/>
    </row>
    <row r="107" spans="2:7" ht="34.5" customHeight="1" x14ac:dyDescent="0.3">
      <c r="B107" s="22" t="s">
        <v>87</v>
      </c>
      <c r="C107" s="7" t="s">
        <v>88</v>
      </c>
      <c r="D107" s="23"/>
      <c r="E107" s="23"/>
      <c r="F107" s="24">
        <v>37711</v>
      </c>
    </row>
    <row r="108" spans="2:7" ht="15" customHeight="1" x14ac:dyDescent="0.3">
      <c r="B108" s="7"/>
      <c r="C108" s="7"/>
      <c r="D108" s="15"/>
      <c r="E108" s="25"/>
      <c r="F108" s="24"/>
    </row>
    <row r="109" spans="2:7" ht="33.75" customHeight="1" x14ac:dyDescent="0.3">
      <c r="B109" s="22" t="s">
        <v>89</v>
      </c>
      <c r="C109" s="7" t="s">
        <v>90</v>
      </c>
      <c r="D109" s="15"/>
      <c r="E109" s="25"/>
      <c r="F109" s="24">
        <v>37925</v>
      </c>
    </row>
    <row r="110" spans="2:7" ht="15" customHeight="1" x14ac:dyDescent="0.3">
      <c r="B110" s="7"/>
      <c r="C110" s="7"/>
      <c r="D110" s="15"/>
      <c r="E110" s="25"/>
      <c r="F110" s="15"/>
    </row>
    <row r="111" spans="2:7" ht="32.25" customHeight="1" x14ac:dyDescent="0.3">
      <c r="B111" s="22" t="s">
        <v>91</v>
      </c>
      <c r="C111" s="7" t="s">
        <v>92</v>
      </c>
      <c r="D111" s="15"/>
      <c r="E111" s="25"/>
      <c r="F111" s="24">
        <v>40178</v>
      </c>
    </row>
    <row r="112" spans="2:7" ht="15" customHeight="1" x14ac:dyDescent="0.3">
      <c r="B112" s="6"/>
      <c r="C112" s="26"/>
      <c r="D112" s="26"/>
      <c r="E112" s="26"/>
      <c r="F112" s="26"/>
      <c r="G112" s="18"/>
    </row>
    <row r="113" spans="1:7" ht="15" customHeight="1" x14ac:dyDescent="0.3">
      <c r="B113" s="6"/>
      <c r="C113" s="26"/>
      <c r="D113" s="26"/>
      <c r="E113" s="26"/>
      <c r="F113" s="26"/>
      <c r="G113" s="18"/>
    </row>
    <row r="114" spans="1:7" ht="18.75" customHeight="1" x14ac:dyDescent="0.3">
      <c r="B114" s="27" t="s">
        <v>0</v>
      </c>
      <c r="C114" s="26"/>
      <c r="D114" s="26"/>
      <c r="E114" s="26"/>
      <c r="F114" s="26"/>
      <c r="G114" s="18"/>
    </row>
    <row r="115" spans="1:7" ht="15" customHeight="1" x14ac:dyDescent="0.2">
      <c r="C115" s="17"/>
      <c r="D115" s="17"/>
      <c r="E115" s="17"/>
      <c r="F115" s="17"/>
      <c r="G115" s="18"/>
    </row>
    <row r="116" spans="1:7" ht="18.75" customHeight="1" x14ac:dyDescent="0.3">
      <c r="A116" s="10">
        <v>1</v>
      </c>
      <c r="B116" s="28" t="s">
        <v>93</v>
      </c>
      <c r="C116" s="15"/>
      <c r="D116" s="15"/>
      <c r="E116" s="15"/>
      <c r="F116" s="15"/>
      <c r="G116" s="18"/>
    </row>
    <row r="117" spans="1:7" ht="25.5" customHeight="1" x14ac:dyDescent="0.3">
      <c r="A117" s="29"/>
      <c r="B117" s="7" t="s">
        <v>94</v>
      </c>
      <c r="C117" s="15"/>
      <c r="D117" s="15"/>
      <c r="E117" s="15"/>
      <c r="F117" s="15"/>
    </row>
    <row r="118" spans="1:7" ht="15" customHeight="1" x14ac:dyDescent="0.3">
      <c r="B118" s="30"/>
      <c r="C118" s="6"/>
      <c r="D118" s="6"/>
      <c r="E118" s="6"/>
      <c r="F118" s="6"/>
      <c r="G118" s="31"/>
    </row>
    <row r="119" spans="1:7" ht="39" customHeight="1" x14ac:dyDescent="0.3">
      <c r="A119" s="32">
        <v>2</v>
      </c>
      <c r="B119" s="50" t="s">
        <v>95</v>
      </c>
      <c r="C119" s="50"/>
      <c r="D119" s="50"/>
      <c r="E119" s="50"/>
      <c r="F119" s="50"/>
    </row>
    <row r="120" spans="1:7" ht="15" customHeight="1" x14ac:dyDescent="0.3">
      <c r="B120" s="6"/>
      <c r="C120" s="6"/>
      <c r="D120" s="6"/>
      <c r="E120" s="6"/>
      <c r="F120" s="6"/>
    </row>
    <row r="121" spans="1:7" ht="20.25" customHeight="1" x14ac:dyDescent="0.3">
      <c r="A121" s="10">
        <v>3</v>
      </c>
      <c r="B121" s="33" t="s">
        <v>33</v>
      </c>
      <c r="C121" s="23"/>
      <c r="D121" s="23"/>
      <c r="E121" s="23"/>
      <c r="F121" s="23"/>
    </row>
    <row r="122" spans="1:7" ht="15" customHeight="1" x14ac:dyDescent="0.3">
      <c r="B122" s="6"/>
      <c r="C122" s="6"/>
      <c r="D122" s="6"/>
      <c r="E122" s="6"/>
      <c r="F122" s="6"/>
    </row>
    <row r="123" spans="1:7" ht="45" customHeight="1" x14ac:dyDescent="0.3">
      <c r="A123" s="10">
        <v>4</v>
      </c>
      <c r="B123" s="51" t="s">
        <v>34</v>
      </c>
      <c r="C123" s="51"/>
      <c r="D123" s="51"/>
      <c r="E123" s="51"/>
      <c r="F123" s="51"/>
    </row>
    <row r="124" spans="1:7" ht="21" customHeight="1" x14ac:dyDescent="0.3">
      <c r="B124" s="6"/>
      <c r="C124" s="6"/>
      <c r="D124" s="6"/>
      <c r="E124" s="6"/>
      <c r="F124" s="6"/>
    </row>
    <row r="125" spans="1:7" ht="39" customHeight="1" x14ac:dyDescent="0.3">
      <c r="A125" s="32">
        <v>5</v>
      </c>
      <c r="B125" s="48" t="s">
        <v>96</v>
      </c>
      <c r="C125" s="48"/>
      <c r="D125" s="48"/>
      <c r="E125" s="48"/>
      <c r="F125" s="48"/>
    </row>
    <row r="126" spans="1:7" ht="23.25" customHeight="1" x14ac:dyDescent="0.3">
      <c r="A126" s="32"/>
      <c r="B126" s="34"/>
      <c r="C126" s="35"/>
      <c r="D126" s="35"/>
      <c r="E126" s="35"/>
      <c r="F126" s="35"/>
    </row>
    <row r="127" spans="1:7" ht="15" customHeight="1" x14ac:dyDescent="0.3">
      <c r="B127" s="6"/>
      <c r="C127" s="6"/>
      <c r="D127" s="6"/>
      <c r="E127" s="6"/>
      <c r="F127" s="6"/>
    </row>
  </sheetData>
  <sheetProtection sheet="1" objects="1" scenarios="1"/>
  <mergeCells count="13">
    <mergeCell ref="B9:G9"/>
    <mergeCell ref="B10:G10"/>
    <mergeCell ref="B11:G11"/>
    <mergeCell ref="B12:G12"/>
    <mergeCell ref="B14:D14"/>
    <mergeCell ref="B15:E15"/>
    <mergeCell ref="B125:F125"/>
    <mergeCell ref="B16:E16"/>
    <mergeCell ref="C19:G19"/>
    <mergeCell ref="B101:G101"/>
    <mergeCell ref="B102:G102"/>
    <mergeCell ref="B119:F119"/>
    <mergeCell ref="B123:F123"/>
  </mergeCells>
  <pageMargins left="1.2" right="0.7" top="0.5" bottom="0.5" header="0.3" footer="0.3"/>
  <pageSetup scale="40" orientation="portrait" r:id="rId1"/>
  <rowBreaks count="1" manualBreakCount="1">
    <brk id="1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Building Societies</vt:lpstr>
      <vt:lpstr>'Building Societies'!Print_Area</vt:lpstr>
    </vt:vector>
  </TitlesOfParts>
  <Company>BOJ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 Stewart</dc:creator>
  <cp:lastModifiedBy>Rowena Atkinson</cp:lastModifiedBy>
  <cp:lastPrinted>2016-05-26T17:42:56Z</cp:lastPrinted>
  <dcterms:created xsi:type="dcterms:W3CDTF">2016-02-26T16:30:34Z</dcterms:created>
  <dcterms:modified xsi:type="dcterms:W3CDTF">2016-06-08T13:29:56Z</dcterms:modified>
</cp:coreProperties>
</file>