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35" windowWidth="15480" windowHeight="9780"/>
  </bookViews>
  <sheets>
    <sheet name="Balance Sheet - 24 Feb.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- 24 Feb. 2016'!$A$9:$F$65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- 24 Feb. 2016'!$A$8:$F$61</definedName>
  </definedNames>
  <calcPr calcId="152511"/>
</workbook>
</file>

<file path=xl/calcChain.xml><?xml version="1.0" encoding="utf-8"?>
<calcChain xmlns="http://schemas.openxmlformats.org/spreadsheetml/2006/main">
  <c r="F43" i="1" l="1"/>
  <c r="D58" i="1"/>
  <c r="D51" i="1"/>
  <c r="D43" i="1"/>
  <c r="D32" i="1"/>
  <c r="D21" i="1"/>
  <c r="D59" i="1" l="1"/>
  <c r="D33" i="1"/>
  <c r="C28" i="5" l="1"/>
  <c r="D28" i="5"/>
  <c r="E28" i="5"/>
  <c r="F28" i="5"/>
  <c r="B28" i="5"/>
  <c r="G27" i="5"/>
  <c r="G28" i="5" s="1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F51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8" i="1"/>
  <c r="F59" i="1" s="1"/>
  <c r="F21" i="1"/>
  <c r="D22" i="4" l="1"/>
  <c r="F32" i="1"/>
  <c r="F33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<sst xmlns="http://schemas.openxmlformats.org/spreadsheetml/2006/main" count="238" uniqueCount="101">
  <si>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</si>
  <si>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</si>
  <si>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</si>
  <si>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</si>
  <si>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</si>
  <si>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</si>
  <si>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</si>
  <si>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</si>
  <si>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</si>
  <si>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</si>
  <si>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</si>
  <si>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</si>
  <si>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</si>
  <si>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</si>
  <si>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</si>
  <si>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</si>
  <si>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</si>
  <si>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</si>
  <si>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</si>
  <si>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</si>
  <si>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</si>
  <si>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</si>
  <si>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</si>
  <si>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</si>
  <si>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</si>
  <si>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</si>
  <si>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</si>
  <si>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</si>
  <si>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</si>
  <si>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</si>
  <si>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</si>
  <si>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</si>
  <si>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</si>
  <si>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</si>
  <si>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</si>
  <si>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</si>
  <si>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</si>
  <si>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</si>
  <si>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</si>
  <si>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</si>
  <si>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</si>
  <si>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</si>
  <si>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</si>
  <si>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</si>
  <si>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</si>
  <si>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</si>
  <si>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</si>
  <si>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</si>
  <si>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</si>
  <si>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</si>
  <si>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</si>
  <si>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</si>
  <si>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</si>
  <si>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</si>
  <si>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</si>
  <si>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</si>
  <si>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</si>
  <si>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</si>
  <si>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</si>
  <si>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</si>
  <si>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</si>
  <si>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</si>
  <si>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</si>
  <si>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</si>
  <si>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</si>
  <si>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</si>
  <si>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</si>
  <si>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</si>
  <si>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</si>
  <si>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</si>
  <si>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</si>
  <si>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</si>
  <si>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</si>
  <si>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</si>
  <si>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</si>
  <si>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</si>
  <si>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</si>
  <si>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</si>
  <si>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</si>
  <si>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</si>
  <si>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</si>
  <si>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</si>
  <si>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</si>
  <si>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</si>
  <si>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</si>
  <si>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</si>
  <si>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</si>
  <si>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</si>
  <si>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</si>
  <si>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</si>
  <si>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</si>
  <si>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</si>
  <si>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</si>
  <si>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09 FEBRUARY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</si>
  <si>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</si>
  <si>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t>25 FEBRUARY</t>
  </si>
  <si>
    <t>24 FEBRUARY</t>
  </si>
  <si>
    <t>As At 24 FEBRUARY 2016</t>
  </si>
  <si>
    <r>
      <t xml:space="preserve">* </t>
    </r>
    <r>
      <rPr>
        <sz val="12"/>
        <rFont val="Arial Unicode MS"/>
        <family val="2"/>
      </rPr>
      <t>The year to date loss of $0.20bn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</si>
  <si>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</si>
  <si>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09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</si>
</sst>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2" borderId="0"/>
  </cellStyleXfs>
  <cellXfs count="17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5" borderId="47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1200150</xdr:colOff>
      <xdr:row>5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zoomScaleNormal="100" zoomScaleSheetLayoutView="75" workbookViewId="0">
      <selection activeCell="A68" sqref="A68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55468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4.5" customHeight="1">
      <c r="A5" s="3"/>
      <c r="B5" s="4"/>
      <c r="C5" s="4"/>
      <c r="D5" s="4"/>
      <c r="F5" s="4"/>
    </row>
    <row r="6" spans="1:6" ht="18.75">
      <c r="A6" s="174" t="s">
        <v>99</v>
      </c>
      <c r="B6" s="4"/>
      <c r="C6" s="4"/>
      <c r="D6" s="4"/>
      <c r="F6" s="4"/>
    </row>
    <row r="7" spans="1:6" ht="18.75">
      <c r="A7" s="175" t="s">
        <v>100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3" t="s">
        <v>1</v>
      </c>
      <c r="B9" s="144"/>
      <c r="C9" s="145"/>
      <c r="D9" s="144"/>
      <c r="E9" s="145"/>
      <c r="F9" s="144"/>
    </row>
    <row r="10" spans="1:6" s="14" customFormat="1" ht="20.25">
      <c r="A10" s="146" t="s">
        <v>2</v>
      </c>
      <c r="B10" s="147"/>
      <c r="C10" s="148"/>
      <c r="D10" s="147"/>
      <c r="E10" s="148"/>
      <c r="F10" s="147"/>
    </row>
    <row r="11" spans="1:6" s="14" customFormat="1" ht="20.25">
      <c r="A11" s="149" t="s">
        <v>97</v>
      </c>
      <c r="B11" s="147"/>
      <c r="C11" s="148"/>
      <c r="D11" s="147"/>
      <c r="E11" s="148"/>
      <c r="F11" s="147"/>
    </row>
    <row r="12" spans="1:6" s="14" customFormat="1" ht="17.25">
      <c r="A12" s="150" t="s">
        <v>3</v>
      </c>
      <c r="B12" s="151"/>
      <c r="C12" s="151"/>
      <c r="D12" s="151"/>
      <c r="E12" s="151"/>
      <c r="F12" s="152"/>
    </row>
    <row r="13" spans="1:6" s="14" customFormat="1" ht="17.25">
      <c r="A13" s="21"/>
      <c r="B13" s="166">
        <v>2015</v>
      </c>
      <c r="C13" s="167"/>
      <c r="D13" s="166">
        <v>2016</v>
      </c>
      <c r="E13" s="168"/>
      <c r="F13" s="166">
        <v>2016</v>
      </c>
    </row>
    <row r="14" spans="1:6" s="14" customFormat="1" ht="17.25">
      <c r="A14" s="21"/>
      <c r="B14" s="169" t="s">
        <v>95</v>
      </c>
      <c r="C14" s="170"/>
      <c r="D14" s="169" t="s">
        <v>93</v>
      </c>
      <c r="E14" s="170"/>
      <c r="F14" s="169" t="s">
        <v>96</v>
      </c>
    </row>
    <row r="15" spans="1:6" s="14" customFormat="1" ht="17.25">
      <c r="A15" s="21"/>
      <c r="B15" s="171" t="s">
        <v>5</v>
      </c>
      <c r="C15" s="170"/>
      <c r="D15" s="171" t="s">
        <v>5</v>
      </c>
      <c r="E15" s="170"/>
      <c r="F15" s="171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155"/>
    </row>
    <row r="17" spans="1:6" s="14" customFormat="1" ht="17.25">
      <c r="A17" s="27" t="s">
        <v>7</v>
      </c>
      <c r="B17" s="69"/>
      <c r="C17" s="156"/>
      <c r="D17" s="69"/>
      <c r="E17" s="156"/>
      <c r="F17" s="69"/>
    </row>
    <row r="18" spans="1:6" s="14" customFormat="1" ht="17.25">
      <c r="A18" s="21" t="s">
        <v>8</v>
      </c>
      <c r="B18" s="70">
        <v>21660408</v>
      </c>
      <c r="C18" s="157"/>
      <c r="D18" s="70">
        <v>8026672</v>
      </c>
      <c r="E18" s="157"/>
      <c r="F18" s="70">
        <v>7691417</v>
      </c>
    </row>
    <row r="19" spans="1:6" s="14" customFormat="1" ht="17.25">
      <c r="A19" s="21" t="s">
        <v>9</v>
      </c>
      <c r="B19" s="70">
        <v>214736532</v>
      </c>
      <c r="C19" s="157"/>
      <c r="D19" s="70">
        <v>291830117</v>
      </c>
      <c r="E19" s="157"/>
      <c r="F19" s="70">
        <v>285773199</v>
      </c>
    </row>
    <row r="20" spans="1:6" s="14" customFormat="1" ht="17.25">
      <c r="A20" s="21" t="s">
        <v>42</v>
      </c>
      <c r="B20" s="70">
        <v>30116983</v>
      </c>
      <c r="C20" s="157"/>
      <c r="D20" s="70">
        <v>30435797</v>
      </c>
      <c r="E20" s="157"/>
      <c r="F20" s="70">
        <v>30213394</v>
      </c>
    </row>
    <row r="21" spans="1:6" s="14" customFormat="1" ht="17.25">
      <c r="A21" s="27" t="s">
        <v>10</v>
      </c>
      <c r="B21" s="71">
        <v>266513923</v>
      </c>
      <c r="C21" s="158"/>
      <c r="D21" s="71">
        <f>+D18+D19+D20</f>
        <v>330292586</v>
      </c>
      <c r="E21" s="158"/>
      <c r="F21" s="71">
        <f>+F18+F19+F20</f>
        <v>323678010</v>
      </c>
    </row>
    <row r="22" spans="1:6" s="14" customFormat="1" ht="17.25">
      <c r="A22" s="21"/>
      <c r="B22" s="70"/>
      <c r="C22" s="157"/>
      <c r="D22" s="70"/>
      <c r="E22" s="157"/>
      <c r="F22" s="70"/>
    </row>
    <row r="23" spans="1:6" s="14" customFormat="1" ht="17.25">
      <c r="A23" s="27" t="s">
        <v>11</v>
      </c>
      <c r="B23" s="70"/>
      <c r="C23" s="157"/>
      <c r="D23" s="70"/>
      <c r="E23" s="157"/>
      <c r="F23" s="70"/>
    </row>
    <row r="24" spans="1:6" s="14" customFormat="1" ht="17.25">
      <c r="A24" s="21" t="s">
        <v>12</v>
      </c>
      <c r="B24" s="70" t="s">
        <v>13</v>
      </c>
      <c r="C24" s="157"/>
      <c r="D24" s="70" t="s">
        <v>13</v>
      </c>
      <c r="E24" s="157"/>
      <c r="F24" s="70" t="s">
        <v>13</v>
      </c>
    </row>
    <row r="25" spans="1:6" s="14" customFormat="1" ht="17.25">
      <c r="A25" s="21" t="s">
        <v>44</v>
      </c>
      <c r="B25" s="70">
        <v>122838261</v>
      </c>
      <c r="C25" s="157"/>
      <c r="D25" s="70">
        <v>123917837</v>
      </c>
      <c r="E25" s="157"/>
      <c r="F25" s="70">
        <v>116080981</v>
      </c>
    </row>
    <row r="26" spans="1:6" s="14" customFormat="1" ht="17.25" hidden="1">
      <c r="A26" s="21" t="s">
        <v>14</v>
      </c>
      <c r="B26" s="70">
        <v>0</v>
      </c>
      <c r="C26" s="157"/>
      <c r="D26" s="70">
        <v>0</v>
      </c>
      <c r="E26" s="157"/>
      <c r="F26" s="70">
        <v>0</v>
      </c>
    </row>
    <row r="27" spans="1:6" s="14" customFormat="1" ht="17.25" hidden="1">
      <c r="A27" s="21" t="s">
        <v>15</v>
      </c>
      <c r="B27" s="70">
        <v>0</v>
      </c>
      <c r="C27" s="157"/>
      <c r="D27" s="70">
        <v>0</v>
      </c>
      <c r="E27" s="157"/>
      <c r="F27" s="70">
        <v>0</v>
      </c>
    </row>
    <row r="28" spans="1:6" s="14" customFormat="1" ht="17.25">
      <c r="A28" s="21" t="s">
        <v>84</v>
      </c>
      <c r="B28" s="72">
        <v>26866774</v>
      </c>
      <c r="C28" s="159"/>
      <c r="D28" s="72">
        <v>29110059</v>
      </c>
      <c r="E28" s="157"/>
      <c r="F28" s="70">
        <v>28416152</v>
      </c>
    </row>
    <row r="29" spans="1:6" s="14" customFormat="1" ht="17.25" customHeight="1">
      <c r="A29" s="21" t="s">
        <v>16</v>
      </c>
      <c r="B29" s="70">
        <v>40703098</v>
      </c>
      <c r="C29" s="160"/>
      <c r="D29" s="70">
        <v>22111931</v>
      </c>
      <c r="E29" s="161"/>
      <c r="F29" s="70">
        <v>3589107</v>
      </c>
    </row>
    <row r="30" spans="1:6" s="14" customFormat="1" ht="17.25" hidden="1">
      <c r="A30" s="21" t="s">
        <v>17</v>
      </c>
      <c r="B30" s="70">
        <v>0</v>
      </c>
      <c r="C30" s="157"/>
      <c r="D30" s="70">
        <v>0</v>
      </c>
      <c r="E30" s="157"/>
      <c r="F30" s="70">
        <v>0</v>
      </c>
    </row>
    <row r="31" spans="1:6" s="14" customFormat="1" ht="17.25">
      <c r="A31" s="21" t="s">
        <v>18</v>
      </c>
      <c r="B31" s="73">
        <v>26916438</v>
      </c>
      <c r="C31" s="157"/>
      <c r="D31" s="73">
        <v>35596534</v>
      </c>
      <c r="E31" s="157"/>
      <c r="F31" s="70">
        <v>32711324</v>
      </c>
    </row>
    <row r="32" spans="1:6" s="14" customFormat="1" ht="17.25">
      <c r="A32" s="27" t="s">
        <v>19</v>
      </c>
      <c r="B32" s="74">
        <v>217324571</v>
      </c>
      <c r="C32" s="162"/>
      <c r="D32" s="74">
        <f>SUM(D25:D31)</f>
        <v>210736361</v>
      </c>
      <c r="E32" s="162"/>
      <c r="F32" s="74">
        <f>SUM(F25:F31)</f>
        <v>180797564</v>
      </c>
    </row>
    <row r="33" spans="1:7" s="14" customFormat="1" ht="18" thickBot="1">
      <c r="A33" s="25" t="s">
        <v>20</v>
      </c>
      <c r="B33" s="75">
        <v>483838494</v>
      </c>
      <c r="C33" s="162"/>
      <c r="D33" s="75">
        <f>+D32+D21</f>
        <v>541028947</v>
      </c>
      <c r="E33" s="162"/>
      <c r="F33" s="75">
        <f>+F32+F21</f>
        <v>504475574</v>
      </c>
    </row>
    <row r="34" spans="1:7" s="14" customFormat="1" ht="18" thickTop="1">
      <c r="A34" s="21"/>
      <c r="B34" s="70"/>
      <c r="C34" s="157"/>
      <c r="D34" s="70"/>
      <c r="E34" s="157"/>
      <c r="F34" s="70"/>
    </row>
    <row r="35" spans="1:7" s="14" customFormat="1" ht="17.25">
      <c r="A35" s="25" t="s">
        <v>21</v>
      </c>
      <c r="B35" s="70"/>
      <c r="C35" s="157"/>
      <c r="D35" s="70"/>
      <c r="E35" s="157"/>
      <c r="F35" s="70"/>
    </row>
    <row r="36" spans="1:7" s="14" customFormat="1" ht="17.25">
      <c r="A36" s="27" t="s">
        <v>22</v>
      </c>
      <c r="B36" s="76"/>
      <c r="C36" s="157"/>
      <c r="D36" s="76"/>
      <c r="E36" s="157"/>
      <c r="F36" s="76"/>
    </row>
    <row r="37" spans="1:7" s="14" customFormat="1" ht="17.25">
      <c r="A37" s="21" t="s">
        <v>23</v>
      </c>
      <c r="B37" s="70">
        <v>67643004</v>
      </c>
      <c r="C37" s="157"/>
      <c r="D37" s="70">
        <v>76543143</v>
      </c>
      <c r="E37" s="157"/>
      <c r="F37" s="70">
        <v>77303287</v>
      </c>
    </row>
    <row r="38" spans="1:7" s="14" customFormat="1" ht="17.25">
      <c r="A38" s="21" t="s">
        <v>24</v>
      </c>
      <c r="B38" s="76"/>
      <c r="C38" s="157"/>
      <c r="D38" s="76"/>
      <c r="E38" s="157"/>
      <c r="F38" s="76"/>
    </row>
    <row r="39" spans="1:7" s="14" customFormat="1" ht="17.25">
      <c r="A39" s="21" t="s">
        <v>25</v>
      </c>
      <c r="B39" s="70">
        <v>56937827</v>
      </c>
      <c r="C39" s="157"/>
      <c r="D39" s="70">
        <v>109578452</v>
      </c>
      <c r="E39" s="157"/>
      <c r="F39" s="70">
        <v>45048793</v>
      </c>
    </row>
    <row r="40" spans="1:7" s="14" customFormat="1" ht="17.25">
      <c r="A40" s="21" t="s">
        <v>26</v>
      </c>
      <c r="B40" s="70">
        <v>43417212</v>
      </c>
      <c r="C40" s="157"/>
      <c r="D40" s="70">
        <v>52629451</v>
      </c>
      <c r="E40" s="157"/>
      <c r="F40" s="70">
        <v>52629451</v>
      </c>
    </row>
    <row r="41" spans="1:7" s="14" customFormat="1" ht="17.25">
      <c r="A41" s="21" t="s">
        <v>27</v>
      </c>
      <c r="B41" s="70">
        <v>76183841</v>
      </c>
      <c r="C41" s="157"/>
      <c r="D41" s="70">
        <v>83232837</v>
      </c>
      <c r="E41" s="157"/>
      <c r="F41" s="70">
        <v>83403600</v>
      </c>
    </row>
    <row r="42" spans="1:7" s="14" customFormat="1" ht="17.25">
      <c r="A42" s="21" t="s">
        <v>28</v>
      </c>
      <c r="B42" s="70">
        <v>6227466</v>
      </c>
      <c r="C42" s="157"/>
      <c r="D42" s="70">
        <v>2859338</v>
      </c>
      <c r="E42" s="157"/>
      <c r="F42" s="70">
        <v>4047331</v>
      </c>
    </row>
    <row r="43" spans="1:7" s="14" customFormat="1" ht="17.25">
      <c r="A43" s="27" t="s">
        <v>29</v>
      </c>
      <c r="B43" s="74">
        <v>250409350</v>
      </c>
      <c r="C43" s="162"/>
      <c r="D43" s="74">
        <f>SUM(D37:D42)</f>
        <v>324843221</v>
      </c>
      <c r="E43" s="162"/>
      <c r="F43" s="74">
        <f>SUM(F37:F42)</f>
        <v>262432462</v>
      </c>
    </row>
    <row r="44" spans="1:7" s="14" customFormat="1" ht="17.25">
      <c r="A44" s="33"/>
      <c r="B44" s="70"/>
      <c r="C44" s="157"/>
      <c r="D44" s="70"/>
      <c r="E44" s="157"/>
      <c r="F44" s="70"/>
    </row>
    <row r="45" spans="1:7" s="14" customFormat="1" ht="17.25">
      <c r="A45" s="27" t="s">
        <v>30</v>
      </c>
      <c r="B45" s="70"/>
      <c r="C45" s="157"/>
      <c r="D45" s="70"/>
      <c r="E45" s="157"/>
      <c r="F45" s="70"/>
    </row>
    <row r="46" spans="1:7" s="14" customFormat="1" ht="17.25">
      <c r="A46" s="21" t="s">
        <v>43</v>
      </c>
      <c r="B46" s="70">
        <v>42681723</v>
      </c>
      <c r="C46" s="157"/>
      <c r="D46" s="70">
        <v>44377148</v>
      </c>
      <c r="E46" s="157"/>
      <c r="F46" s="70">
        <v>44052873</v>
      </c>
    </row>
    <row r="47" spans="1:7" s="14" customFormat="1" ht="17.25">
      <c r="A47" s="21" t="s">
        <v>31</v>
      </c>
      <c r="B47" s="70">
        <v>418997</v>
      </c>
      <c r="C47" s="157"/>
      <c r="D47" s="70">
        <v>239007</v>
      </c>
      <c r="E47" s="157"/>
      <c r="F47" s="70">
        <v>357464</v>
      </c>
    </row>
    <row r="48" spans="1:7" s="14" customFormat="1" ht="17.25">
      <c r="A48" s="21" t="s">
        <v>32</v>
      </c>
      <c r="B48" s="70">
        <v>179098824</v>
      </c>
      <c r="C48" s="157"/>
      <c r="D48" s="70">
        <v>155014351</v>
      </c>
      <c r="E48" s="157"/>
      <c r="F48" s="70">
        <v>181424319</v>
      </c>
      <c r="G48" s="153"/>
    </row>
    <row r="49" spans="1:7" s="14" customFormat="1" ht="17.25" hidden="1">
      <c r="A49" s="21" t="s">
        <v>86</v>
      </c>
      <c r="B49" s="72">
        <v>0</v>
      </c>
      <c r="C49" s="157"/>
      <c r="D49" s="72">
        <v>0</v>
      </c>
      <c r="E49" s="157"/>
      <c r="F49" s="70">
        <v>0</v>
      </c>
      <c r="G49" s="153"/>
    </row>
    <row r="50" spans="1:7" s="14" customFormat="1" ht="17.25">
      <c r="A50" s="21" t="s">
        <v>33</v>
      </c>
      <c r="B50" s="70">
        <v>2123587</v>
      </c>
      <c r="C50" s="157"/>
      <c r="D50" s="70">
        <v>6348374</v>
      </c>
      <c r="E50" s="162"/>
      <c r="F50" s="70">
        <v>5896678</v>
      </c>
      <c r="G50" s="153"/>
    </row>
    <row r="51" spans="1:7" s="14" customFormat="1" ht="17.25">
      <c r="A51" s="27" t="s">
        <v>34</v>
      </c>
      <c r="B51" s="74">
        <v>224323131</v>
      </c>
      <c r="C51" s="162"/>
      <c r="D51" s="74">
        <f>SUM(D46:D50)</f>
        <v>205978880</v>
      </c>
      <c r="E51" s="157"/>
      <c r="F51" s="74">
        <f>SUM(F46:F50)</f>
        <v>231731334</v>
      </c>
      <c r="G51" s="153"/>
    </row>
    <row r="52" spans="1:7" s="14" customFormat="1" ht="17.25">
      <c r="A52" s="21"/>
      <c r="B52" s="70"/>
      <c r="C52" s="157"/>
      <c r="D52" s="70"/>
      <c r="E52" s="157"/>
      <c r="F52" s="70"/>
      <c r="G52" s="153"/>
    </row>
    <row r="53" spans="1:7" s="14" customFormat="1" ht="17.25">
      <c r="A53" s="27" t="s">
        <v>35</v>
      </c>
      <c r="B53" s="70"/>
      <c r="C53" s="157"/>
      <c r="D53" s="70"/>
      <c r="E53" s="157"/>
      <c r="F53" s="70"/>
      <c r="G53" s="153"/>
    </row>
    <row r="54" spans="1:7" s="14" customFormat="1" ht="17.25">
      <c r="A54" s="21" t="s">
        <v>36</v>
      </c>
      <c r="B54" s="70"/>
      <c r="C54" s="157"/>
      <c r="D54" s="70"/>
      <c r="E54" s="157"/>
      <c r="F54" s="70"/>
      <c r="G54" s="153"/>
    </row>
    <row r="55" spans="1:7" s="14" customFormat="1" ht="17.25">
      <c r="A55" s="21" t="s">
        <v>37</v>
      </c>
      <c r="B55" s="70">
        <v>4000</v>
      </c>
      <c r="C55" s="157"/>
      <c r="D55" s="70">
        <v>4000</v>
      </c>
      <c r="E55" s="157"/>
      <c r="F55" s="70">
        <v>4000</v>
      </c>
      <c r="G55" s="153"/>
    </row>
    <row r="56" spans="1:7" s="14" customFormat="1" ht="17.25">
      <c r="A56" s="21" t="s">
        <v>38</v>
      </c>
      <c r="B56" s="70">
        <v>20000</v>
      </c>
      <c r="C56" s="157"/>
      <c r="D56" s="70">
        <v>20000</v>
      </c>
      <c r="E56" s="157"/>
      <c r="F56" s="70">
        <v>20000</v>
      </c>
      <c r="G56" s="153"/>
    </row>
    <row r="57" spans="1:7" s="14" customFormat="1" ht="17.25">
      <c r="A57" s="21" t="s">
        <v>39</v>
      </c>
      <c r="B57" s="73">
        <v>9082013</v>
      </c>
      <c r="C57" s="157"/>
      <c r="D57" s="73">
        <v>10182846</v>
      </c>
      <c r="E57" s="157"/>
      <c r="F57" s="70">
        <v>10287778</v>
      </c>
      <c r="G57" s="153"/>
    </row>
    <row r="58" spans="1:7" s="14" customFormat="1" ht="17.25">
      <c r="A58" s="27" t="s">
        <v>40</v>
      </c>
      <c r="B58" s="77">
        <v>9106013</v>
      </c>
      <c r="C58" s="162"/>
      <c r="D58" s="77">
        <f>SUM(D55:D57)</f>
        <v>10206846</v>
      </c>
      <c r="E58" s="162"/>
      <c r="F58" s="163">
        <f>SUM(F55:F57)</f>
        <v>10311778</v>
      </c>
    </row>
    <row r="59" spans="1:7" s="14" customFormat="1" ht="18" thickBot="1">
      <c r="A59" s="34" t="s">
        <v>41</v>
      </c>
      <c r="B59" s="78">
        <v>483838494</v>
      </c>
      <c r="C59" s="164"/>
      <c r="D59" s="78">
        <f>D43+D51+D58</f>
        <v>541028947</v>
      </c>
      <c r="E59" s="165"/>
      <c r="F59" s="78">
        <f>F43+F51+F58</f>
        <v>504475574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48" t="s">
        <v>98</v>
      </c>
      <c r="B63" s="40"/>
      <c r="C63" s="41"/>
      <c r="D63" s="42"/>
      <c r="E63" s="40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94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2" t="s">
        <v>57</v>
      </c>
      <c r="B2" s="172"/>
      <c r="C2" s="172"/>
      <c r="D2" s="172"/>
      <c r="E2" s="17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- 24 Feb. 2016</vt:lpstr>
      <vt:lpstr>DEFERRED FRAN NOTES CHRG TO RES</vt:lpstr>
      <vt:lpstr>DEFERRED FRAN NOTES CHRG TO P&amp;L</vt:lpstr>
      <vt:lpstr>P&amp;L-DEFERRED FRAN NOTES CHRG </vt:lpstr>
      <vt:lpstr>Sheet1</vt:lpstr>
      <vt:lpstr>'Balance Sheet - 24 Feb.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2016-03-04T13:35:51Z</cp:lastPrinted>
  <dcterms:created xsi:type="dcterms:W3CDTF">2009-02-04T22:27:27Z</dcterms:created>
  <dcterms:modified xsi:type="dcterms:W3CDTF">2016-03-04T15:54:39Z</dcterms:modified>
</cp:coreProperties>
</file>