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45" windowWidth="15480" windowHeight="9435"/>
  </bookViews>
  <sheets>
    <sheet name="Commercial Banks" sheetId="9" r:id="rId1"/>
  </sheets>
  <externalReferences>
    <externalReference r:id="rId2"/>
    <externalReference r:id="rId3"/>
    <externalReference r:id="rId4"/>
  </externalReferences>
  <definedNames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FIM13_DECLARATION" localSheetId="0">[1]FIM13!#REF!</definedName>
    <definedName name="FIM13_DECLARATION">[2]FIM13!#REF!</definedName>
    <definedName name="_xlnm.Print_Area" localSheetId="0">'Commercial Banks'!$A$9:$J$153</definedName>
    <definedName name="Recover">[3]Macro1!$A$110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J102" i="9" l="1"/>
  <c r="J101" i="9"/>
  <c r="J100" i="9"/>
  <c r="J98" i="9"/>
  <c r="J97" i="9"/>
  <c r="J96" i="9"/>
  <c r="J95" i="9"/>
  <c r="J94" i="9"/>
  <c r="J93" i="9"/>
  <c r="J92" i="9"/>
  <c r="J91" i="9"/>
  <c r="J90" i="9"/>
  <c r="J89" i="9"/>
  <c r="J88" i="9"/>
  <c r="J84" i="9"/>
  <c r="J83" i="9"/>
  <c r="J82" i="9"/>
  <c r="J81" i="9"/>
  <c r="J80" i="9"/>
  <c r="J79" i="9"/>
  <c r="J78" i="9"/>
  <c r="J76" i="9"/>
  <c r="J75" i="9"/>
  <c r="J74" i="9"/>
  <c r="J85" i="9" s="1"/>
  <c r="J73" i="9"/>
  <c r="J66" i="9"/>
  <c r="J65" i="9"/>
  <c r="J64" i="9"/>
  <c r="J63" i="9"/>
  <c r="J62" i="9"/>
  <c r="J60" i="9"/>
  <c r="J59" i="9"/>
  <c r="J58" i="9"/>
  <c r="J57" i="9"/>
  <c r="J56" i="9"/>
  <c r="J55" i="9"/>
  <c r="J54" i="9"/>
  <c r="J52" i="9"/>
  <c r="J48" i="9"/>
  <c r="J47" i="9"/>
  <c r="J46" i="9"/>
  <c r="J44" i="9"/>
  <c r="J43" i="9"/>
  <c r="J42" i="9"/>
  <c r="J41" i="9"/>
  <c r="J40" i="9"/>
  <c r="J38" i="9"/>
  <c r="J37" i="9"/>
  <c r="J36" i="9"/>
  <c r="J35" i="9"/>
  <c r="J34" i="9"/>
  <c r="J33" i="9"/>
  <c r="J30" i="9"/>
  <c r="J29" i="9"/>
  <c r="J28" i="9"/>
  <c r="J27" i="9"/>
  <c r="J49" i="9" s="1"/>
  <c r="J69" i="9" s="1"/>
  <c r="J26" i="9"/>
  <c r="I85" i="9"/>
  <c r="H85" i="9"/>
  <c r="G85" i="9"/>
  <c r="F85" i="9"/>
  <c r="E85" i="9"/>
  <c r="D85" i="9"/>
  <c r="C85" i="9"/>
  <c r="I67" i="9"/>
  <c r="H67" i="9"/>
  <c r="G67" i="9"/>
  <c r="F67" i="9"/>
  <c r="E67" i="9"/>
  <c r="D67" i="9"/>
  <c r="C67" i="9"/>
  <c r="I49" i="9"/>
  <c r="I69" i="9" s="1"/>
  <c r="H49" i="9"/>
  <c r="G49" i="9"/>
  <c r="F49" i="9"/>
  <c r="E49" i="9"/>
  <c r="E69" i="9" s="1"/>
  <c r="D49" i="9"/>
  <c r="C49" i="9"/>
  <c r="C69" i="9"/>
  <c r="D69" i="9"/>
  <c r="F69" i="9"/>
  <c r="G69" i="9"/>
  <c r="H69" i="9"/>
  <c r="J67" i="9"/>
</calcChain>
</file>

<file path=xl/sharedStrings.xml><?xml version="1.0" encoding="utf-8"?>
<sst xmlns="http://schemas.openxmlformats.org/spreadsheetml/2006/main" count="124" uniqueCount="121">
  <si>
    <t>UNAUDITED</t>
  </si>
  <si>
    <t>ASSETS AND LIABILITIES OF COMMERCIAL BANKS</t>
  </si>
  <si>
    <t>J$'000</t>
  </si>
  <si>
    <t xml:space="preserve">CBNA </t>
  </si>
  <si>
    <t xml:space="preserve">RBCJ </t>
  </si>
  <si>
    <t>SBJ</t>
  </si>
  <si>
    <t>TOTAL</t>
  </si>
  <si>
    <t xml:space="preserve"> 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</si>
  <si>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</si>
  <si>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</si>
  <si>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</si>
  <si>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</si>
  <si>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Other Deposit Taking Fin. Insts. in Ja.</t>
  </si>
  <si>
    <t xml:space="preserve">    Due From Overseas Banks &amp; Fin. Insts.</t>
  </si>
  <si>
    <t>Investments:</t>
  </si>
  <si>
    <t xml:space="preserve">   Jamaica Government Securities</t>
  </si>
  <si>
    <t xml:space="preserve">       Domestic Currency</t>
  </si>
  <si>
    <t xml:space="preserve">       Foreign Currency</t>
  </si>
  <si>
    <t xml:space="preserve">   Bank of Jamaica Securities</t>
  </si>
  <si>
    <t xml:space="preserve">   Other Public Sector Securities</t>
  </si>
  <si>
    <t xml:space="preserve">   Foreign Securities</t>
  </si>
  <si>
    <t xml:space="preserve">  Securities Purchased with a view to Resale</t>
  </si>
  <si>
    <t xml:space="preserve">      From Bank of Jamaica</t>
  </si>
  <si>
    <t xml:space="preserve">      Other Counter Parties</t>
  </si>
  <si>
    <t>Fixed Assets (net of Depreciation)</t>
  </si>
  <si>
    <t>Other Assets</t>
  </si>
  <si>
    <t xml:space="preserve">    Items in Course of Collection</t>
  </si>
  <si>
    <t xml:space="preserve">    Other</t>
  </si>
  <si>
    <t>TOTAL ASSETS</t>
  </si>
  <si>
    <t>LIABILITIES</t>
  </si>
  <si>
    <t>Deposits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</si>
  <si>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</si>
  <si>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</si>
  <si>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</si>
  <si>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</si>
  <si>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</si>
  <si>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</si>
  <si>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Items In The Course of Payments</t>
  </si>
  <si>
    <t>Interest Accrued</t>
  </si>
  <si>
    <t>Accounts Payable</t>
  </si>
  <si>
    <t>Other</t>
  </si>
  <si>
    <t>TOTAL LIABILITIES</t>
  </si>
  <si>
    <t>REPRESENTED BY:</t>
  </si>
  <si>
    <t xml:space="preserve">   Ordinary Shares</t>
  </si>
  <si>
    <t xml:space="preserve">   Qualifying Preference Shares</t>
  </si>
  <si>
    <t xml:space="preserve">   Non-Qualifying Preference Shares</t>
  </si>
  <si>
    <t>Share Premium</t>
  </si>
  <si>
    <t>Reserves:</t>
  </si>
  <si>
    <t xml:space="preserve">    Statutory Reserve Fund</t>
  </si>
  <si>
    <t xml:space="preserve">    Retained Earnings Reserve Fund </t>
  </si>
  <si>
    <t>TOTAL CAPITAL</t>
  </si>
  <si>
    <t>MEMORANDA ITEMS</t>
  </si>
  <si>
    <t>Foreign Currency Loans</t>
  </si>
  <si>
    <t xml:space="preserve">    Funding by Specialised Institutions</t>
  </si>
  <si>
    <t xml:space="preserve">    Other Funding Sources</t>
  </si>
  <si>
    <t>Foreign Currency Deposits</t>
  </si>
  <si>
    <t>Repos on behalf of or for on trading to clients</t>
  </si>
  <si>
    <t>Fund under Management</t>
  </si>
  <si>
    <t>Investments in Connected Parties</t>
  </si>
  <si>
    <t>Credits To Connected Parties</t>
  </si>
  <si>
    <t>Other Bals. Due From Connected Parties</t>
  </si>
  <si>
    <t xml:space="preserve">Deposits Due To Connected Parties </t>
  </si>
  <si>
    <t>Other Bals. Due To Connected Parties</t>
  </si>
  <si>
    <t>Provision For Loan Losses</t>
  </si>
  <si>
    <t xml:space="preserve">   As Per IFRS Requirement </t>
  </si>
  <si>
    <t xml:space="preserve">   Additional Prudential Reserves</t>
  </si>
  <si>
    <t xml:space="preserve"> Provisions For Other Losses</t>
  </si>
  <si>
    <t>Paid Up Capital:</t>
  </si>
  <si>
    <t>Notes:</t>
  </si>
  <si>
    <t xml:space="preserve">NOTES TO THE STATEMENT OF UNAUDITED ASSETS AND LIABILITIES OF COMMERCIAL BANKS </t>
  </si>
  <si>
    <t>KEY TO COMMERCIAL BANKS</t>
  </si>
  <si>
    <t>FINANCIAL YEAR END</t>
  </si>
  <si>
    <t>B.N.S.</t>
  </si>
  <si>
    <t>Bank of Nova Scotia Jamaica Limited</t>
  </si>
  <si>
    <t>CBNA</t>
  </si>
  <si>
    <t>Citibank N.A.</t>
  </si>
  <si>
    <t>FirstCaribbean Int'l  Bank (Ja.)</t>
  </si>
  <si>
    <t xml:space="preserve">FirstCaribbean International Bank (Jamaica) Limited </t>
  </si>
  <si>
    <t xml:space="preserve">F.G.B. </t>
  </si>
  <si>
    <t>First Global Bank Limited</t>
  </si>
  <si>
    <t xml:space="preserve">N.C.B. </t>
  </si>
  <si>
    <t>National Commercial Bank Jamaica Limited</t>
  </si>
  <si>
    <t>Sagicor Bank Jamaica  Limited</t>
  </si>
  <si>
    <t>RBCJ</t>
  </si>
  <si>
    <t xml:space="preserve">RBC Royal Bank (Jamaica) Limited </t>
  </si>
  <si>
    <t>In accordance with the March 2002 legislation, with the exception of permissible Trust activities as provided under statute, all managed funds/trading-book activities have been transferred to a separate legal entity.</t>
  </si>
  <si>
    <t>Qualifying Preference Shares represent preference shares included in the computation of Capital Base pursuant to The Banking (Capital Adequacy) Regulations, 2004.</t>
  </si>
  <si>
    <t>On 11 July 2011, the Jamaica operations of RBC Financial Caribbean rebranded to RBC Royal Bank (Jamaica) Limited from RBTT Bank Jamaica Limited as a result of the acquisition of the RBTT Financial Group by Royal Bank of Canada in June 2008.</t>
  </si>
  <si>
    <t>These balances are taken from unaudited prudential returns submitted by the following banks</t>
  </si>
  <si>
    <t>to the Bank of Jamaica and have been attested to by the respective managements as reflecting</t>
  </si>
  <si>
    <t>a true and fair representation of the affairs and condition of the banks at the reporting date.</t>
  </si>
  <si>
    <t>The Bank of Jamaica does not in any way certify the accuracy or otherwise of the balances reported by the respective banks.</t>
  </si>
  <si>
    <t>FirstCaribbean Int'l Bank (Ja)</t>
  </si>
  <si>
    <t xml:space="preserve">   Other Local Securities (net of prov)</t>
  </si>
  <si>
    <t xml:space="preserve">    Revaluation Reserves  Arising From Fair Value Accounting </t>
  </si>
  <si>
    <t xml:space="preserve">PanCaribbeanBank Limited (PCB) changed its name to Sagicor Bank Jamaica Limited  (SBJ) with effect from 17 December 2012. </t>
  </si>
  <si>
    <t>BNS</t>
  </si>
  <si>
    <r>
      <t>FGB</t>
    </r>
    <r>
      <rPr>
        <b/>
        <sz val="13"/>
        <color indexed="14"/>
        <rFont val="Arial"/>
        <family val="2"/>
      </rPr>
      <t/>
    </r>
  </si>
  <si>
    <t xml:space="preserve">NCB </t>
  </si>
  <si>
    <t xml:space="preserve">    Due From Commercial Banks in Ja. </t>
  </si>
  <si>
    <t>Loans, Advances &amp; Discounts (net of prov)</t>
  </si>
  <si>
    <t>Accounts Receivable (net of prov)</t>
  </si>
  <si>
    <t>Contingent Accounts (Accepts., Guarantees &amp; L/Cs)</t>
  </si>
  <si>
    <t xml:space="preserve">    Due To Overseas Banks &amp; Financial Insts. </t>
  </si>
  <si>
    <t xml:space="preserve">   Other Revaluation Reserves</t>
  </si>
  <si>
    <t xml:space="preserve">   Other Reserves</t>
  </si>
  <si>
    <r>
      <t xml:space="preserve"> </t>
    </r>
    <r>
      <rPr>
        <sz val="14.5"/>
        <color indexed="8"/>
        <rFont val="Arial"/>
        <family val="2"/>
      </rPr>
      <t xml:space="preserve">   Due To Commercial Banks in Ja.</t>
    </r>
  </si>
  <si>
    <r>
      <t xml:space="preserve">    Other Borrowings</t>
    </r>
    <r>
      <rPr>
        <b/>
        <vertAlign val="superscript"/>
        <sz val="14.5"/>
        <color indexed="14"/>
        <rFont val="Arial"/>
        <family val="2"/>
      </rPr>
      <t xml:space="preserve"> </t>
    </r>
  </si>
  <si>
    <t>Contingent Accounts (Accepts., Guarantees &amp; L/Cs as per contra)</t>
  </si>
  <si>
    <t>Excess / (Shortfall) of Assets over Liabilities</t>
  </si>
  <si>
    <t>AS AT 31 DECEMBER 2013</t>
  </si>
  <si>
    <t>Prior Years' Earnings/(Deficits)</t>
  </si>
  <si>
    <t xml:space="preserve">Unappropriated Profits/(Losses)  </t>
  </si>
  <si>
    <t>In July 2002, Jamaica adopted the International Financial Reporting Standards (IFRS).  The above financial statements have reportedly been produced in line with these requirements.</t>
  </si>
  <si>
    <t>Fluctuations in market value of 'available for sale' assets are accounted for in 'Revaluation Reserves Arising From Fair Value Accounting' until realized.</t>
  </si>
  <si>
    <t>Effective 20 June 2011, FirstCaribbean International Bank (Jamaica) Limited adopted the name CIBC FirstCaribbean International Bank Limited which will be used for promotional and marketing purposes only.  The name represents a co-branding of First Caribbean International Group's regional operations and subsidiaries with its majority owner, CIBC Canada.  The legal name remains unchanged as First Caribbean International Bank (Jamaica) Limited.</t>
  </si>
  <si>
    <t xml:space="preserve">Effective 16 August 2013, the assets and liabilities of FirstCaribbean International Building Society (FCIBS) were transferred to FirstCaribbean International Bank (Jamaica) Limited, pursuant to a scheme of amalgamation in accordance with section 39B (1) of the Building Societies Act and approval of the Minister of Finance. 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</si>
  <si>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</si>
  <si>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</si>
  <si>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News Release</t>
  </si>
  <si>
    <t>26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</si>
</sst>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\ \ mmmm\ "/>
  </numFmts>
  <fonts count="7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sz val="11"/>
      <color indexed="8"/>
      <name val="Calibri"/>
      <family val="2"/>
    </font>
    <font>
      <sz val="14"/>
      <color indexed="12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b/>
      <sz val="16"/>
      <color indexed="14"/>
      <name val="Arial"/>
      <family val="2"/>
    </font>
    <font>
      <sz val="10"/>
      <name val="Arial"/>
      <family val="2"/>
    </font>
    <font>
      <b/>
      <vertAlign val="superscript"/>
      <sz val="14"/>
      <color indexed="10"/>
      <name val="Arial"/>
      <family val="2"/>
    </font>
    <font>
      <sz val="15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b/>
      <sz val="12"/>
      <color indexed="10"/>
      <name val="Arial"/>
      <family val="2"/>
    </font>
    <font>
      <b/>
      <sz val="13"/>
      <color indexed="14"/>
      <name val="Arial"/>
      <family val="2"/>
    </font>
    <font>
      <sz val="14.5"/>
      <name val="Arial"/>
      <family val="2"/>
    </font>
    <font>
      <b/>
      <sz val="14.5"/>
      <name val="Arial"/>
      <family val="2"/>
    </font>
    <font>
      <sz val="14.5"/>
      <color indexed="8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vertAlign val="superscript"/>
      <sz val="14.5"/>
      <color indexed="14"/>
      <name val="Arial"/>
      <family val="2"/>
    </font>
    <font>
      <b/>
      <sz val="15"/>
      <name val="Arial"/>
      <family val="2"/>
    </font>
    <font>
      <sz val="10"/>
      <name val="Arial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Calibri"/>
      <family val="2"/>
      <scheme val="minor"/>
    </font>
    <font>
      <sz val="17"/>
      <name val="Calibri"/>
      <family val="2"/>
      <scheme val="minor"/>
    </font>
    <font>
      <b/>
      <sz val="17"/>
      <name val="Calibri"/>
      <family val="2"/>
      <scheme val="minor"/>
    </font>
    <font>
      <b/>
      <sz val="12"/>
      <color rgb="FF0070C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35" fillId="2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35" fillId="4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4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35" fillId="6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35" fillId="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4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5" fillId="4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5" fillId="2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8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7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32" borderId="0" applyNumberFormat="0" applyBorder="0" applyAlignment="0" applyProtection="0"/>
    <xf numFmtId="0" fontId="36" fillId="10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9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11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10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" fillId="38" borderId="0" applyNumberFormat="0" applyBorder="0" applyAlignment="0" applyProtection="0"/>
    <xf numFmtId="0" fontId="36" fillId="10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1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" fillId="40" borderId="0" applyNumberFormat="0" applyBorder="0" applyAlignment="0" applyProtection="0"/>
    <xf numFmtId="0" fontId="36" fillId="1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14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1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" fillId="43" borderId="0" applyNumberFormat="0" applyBorder="0" applyAlignment="0" applyProtection="0"/>
    <xf numFmtId="0" fontId="36" fillId="15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37" fillId="3" borderId="0" applyNumberFormat="0" applyBorder="0" applyAlignment="0" applyProtection="0"/>
    <xf numFmtId="0" fontId="55" fillId="45" borderId="11" applyNumberFormat="0" applyAlignment="0" applyProtection="0"/>
    <xf numFmtId="0" fontId="55" fillId="45" borderId="11" applyNumberFormat="0" applyAlignment="0" applyProtection="0"/>
    <xf numFmtId="0" fontId="38" fillId="16" borderId="1" applyNumberFormat="0" applyAlignment="0" applyProtection="0"/>
    <xf numFmtId="0" fontId="56" fillId="46" borderId="12" applyNumberFormat="0" applyAlignment="0" applyProtection="0"/>
    <xf numFmtId="0" fontId="56" fillId="46" borderId="12" applyNumberFormat="0" applyAlignment="0" applyProtection="0"/>
    <xf numFmtId="0" fontId="39" fillId="17" borderId="2" applyNumberForma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1" fillId="5" borderId="0" applyNumberFormat="0" applyBorder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42" fillId="0" borderId="3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43" fillId="0" borderId="4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44" fillId="0" borderId="5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2" fillId="48" borderId="11" applyNumberFormat="0" applyAlignment="0" applyProtection="0"/>
    <xf numFmtId="0" fontId="62" fillId="48" borderId="11" applyNumberFormat="0" applyAlignment="0" applyProtection="0"/>
    <xf numFmtId="0" fontId="45" fillId="7" borderId="1" applyNumberFormat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46" fillId="0" borderId="6" applyNumberFormat="0" applyFill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47" fillId="18" borderId="0" applyNumberFormat="0" applyBorder="0" applyAlignment="0" applyProtection="0"/>
    <xf numFmtId="0" fontId="52" fillId="0" borderId="0"/>
    <xf numFmtId="0" fontId="1" fillId="0" borderId="0"/>
    <xf numFmtId="0" fontId="52" fillId="0" borderId="0"/>
    <xf numFmtId="0" fontId="9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52" fillId="50" borderId="17" applyNumberFormat="0" applyFont="0" applyAlignment="0" applyProtection="0"/>
    <xf numFmtId="0" fontId="52" fillId="50" borderId="17" applyNumberFormat="0" applyFont="0" applyAlignment="0" applyProtection="0"/>
    <xf numFmtId="0" fontId="52" fillId="50" borderId="17" applyNumberFormat="0" applyFont="0" applyAlignment="0" applyProtection="0"/>
    <xf numFmtId="0" fontId="13" fillId="50" borderId="17" applyNumberFormat="0" applyFont="0" applyAlignment="0" applyProtection="0"/>
    <xf numFmtId="0" fontId="52" fillId="50" borderId="17" applyNumberFormat="0" applyFont="0" applyAlignment="0" applyProtection="0"/>
    <xf numFmtId="0" fontId="13" fillId="50" borderId="17" applyNumberFormat="0" applyFont="0" applyAlignment="0" applyProtection="0"/>
    <xf numFmtId="0" fontId="13" fillId="50" borderId="17" applyNumberFormat="0" applyFont="0" applyAlignment="0" applyProtection="0"/>
    <xf numFmtId="0" fontId="52" fillId="50" borderId="17" applyNumberFormat="0" applyFont="0" applyAlignment="0" applyProtection="0"/>
    <xf numFmtId="0" fontId="52" fillId="50" borderId="17" applyNumberFormat="0" applyFont="0" applyAlignment="0" applyProtection="0"/>
    <xf numFmtId="0" fontId="52" fillId="50" borderId="17" applyNumberFormat="0" applyFont="0" applyAlignment="0" applyProtection="0"/>
    <xf numFmtId="0" fontId="1" fillId="19" borderId="7" applyNumberFormat="0" applyFont="0" applyAlignment="0" applyProtection="0"/>
    <xf numFmtId="0" fontId="65" fillId="45" borderId="18" applyNumberFormat="0" applyAlignment="0" applyProtection="0"/>
    <xf numFmtId="0" fontId="65" fillId="45" borderId="18" applyNumberFormat="0" applyAlignment="0" applyProtection="0"/>
    <xf numFmtId="0" fontId="48" fillId="16" borderId="8" applyNumberForma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1" fillId="0" borderId="19" applyNumberFormat="0" applyFill="0" applyAlignment="0" applyProtection="0"/>
    <xf numFmtId="0" fontId="50" fillId="0" borderId="9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5" fillId="0" borderId="0" xfId="0" applyFont="1" applyFill="1"/>
    <xf numFmtId="38" fontId="3" fillId="0" borderId="0" xfId="0" applyNumberFormat="1" applyFont="1" applyFill="1"/>
    <xf numFmtId="0" fontId="3" fillId="0" borderId="0" xfId="0" applyFont="1" applyFill="1"/>
    <xf numFmtId="0" fontId="11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center"/>
    </xf>
    <xf numFmtId="0" fontId="16" fillId="0" borderId="0" xfId="0" applyFont="1" applyFill="1"/>
    <xf numFmtId="49" fontId="10" fillId="0" borderId="0" xfId="0" applyNumberFormat="1" applyFont="1" applyFill="1" applyAlignment="1">
      <alignment horizontal="left"/>
    </xf>
    <xf numFmtId="0" fontId="69" fillId="0" borderId="0" xfId="163" applyFont="1" applyFill="1"/>
    <xf numFmtId="0" fontId="16" fillId="0" borderId="0" xfId="0" applyFont="1" applyFill="1" applyAlignment="1"/>
    <xf numFmtId="0" fontId="12" fillId="0" borderId="0" xfId="0" applyFont="1" applyFill="1"/>
    <xf numFmtId="0" fontId="17" fillId="0" borderId="0" xfId="0" applyFont="1" applyFill="1"/>
    <xf numFmtId="0" fontId="8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Continuous"/>
    </xf>
    <xf numFmtId="38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left" wrapText="1"/>
    </xf>
    <xf numFmtId="164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23" fillId="0" borderId="0" xfId="0" applyFont="1" applyFill="1" applyAlignment="1">
      <alignment horizontal="right"/>
    </xf>
    <xf numFmtId="38" fontId="25" fillId="0" borderId="0" xfId="0" applyNumberFormat="1" applyFont="1" applyFill="1"/>
    <xf numFmtId="0" fontId="6" fillId="51" borderId="0" xfId="0" applyFont="1" applyFill="1"/>
    <xf numFmtId="38" fontId="26" fillId="0" borderId="0" xfId="0" applyNumberFormat="1" applyFont="1" applyFill="1"/>
    <xf numFmtId="0" fontId="7" fillId="0" borderId="0" xfId="0" applyFont="1" applyFill="1"/>
    <xf numFmtId="0" fontId="19" fillId="0" borderId="0" xfId="0" applyFont="1" applyFill="1" applyAlignment="1">
      <alignment horizontal="left" wrapText="1"/>
    </xf>
    <xf numFmtId="0" fontId="30" fillId="0" borderId="0" xfId="0" applyFont="1" applyFill="1"/>
    <xf numFmtId="15" fontId="29" fillId="0" borderId="0" xfId="0" applyNumberFormat="1" applyFont="1" applyFill="1" applyAlignment="1">
      <alignment horizontal="left"/>
    </xf>
    <xf numFmtId="0" fontId="31" fillId="0" borderId="0" xfId="0" applyFont="1" applyFill="1"/>
    <xf numFmtId="38" fontId="26" fillId="0" borderId="10" xfId="0" applyNumberFormat="1" applyFont="1" applyFill="1" applyBorder="1"/>
    <xf numFmtId="0" fontId="70" fillId="0" borderId="0" xfId="0" applyFont="1" applyFill="1" applyAlignment="1">
      <alignment horizontal="left"/>
    </xf>
    <xf numFmtId="0" fontId="70" fillId="0" borderId="0" xfId="0" applyFont="1" applyFill="1"/>
    <xf numFmtId="0" fontId="21" fillId="0" borderId="0" xfId="0" applyFont="1" applyFill="1" applyAlignment="1">
      <alignment horizontal="center"/>
    </xf>
    <xf numFmtId="0" fontId="70" fillId="0" borderId="0" xfId="0" applyFont="1" applyFill="1" applyAlignment="1"/>
    <xf numFmtId="0" fontId="70" fillId="0" borderId="0" xfId="0" applyFont="1" applyAlignment="1"/>
    <xf numFmtId="0" fontId="71" fillId="0" borderId="0" xfId="0" applyFont="1" applyFill="1" applyAlignment="1"/>
    <xf numFmtId="0" fontId="22" fillId="0" borderId="0" xfId="0" applyFont="1" applyFill="1"/>
    <xf numFmtId="0" fontId="26" fillId="0" borderId="0" xfId="0" applyFont="1" applyFill="1"/>
    <xf numFmtId="0" fontId="25" fillId="0" borderId="0" xfId="0" applyFont="1" applyFill="1"/>
    <xf numFmtId="0" fontId="32" fillId="0" borderId="0" xfId="0" applyFont="1" applyFill="1"/>
    <xf numFmtId="0" fontId="25" fillId="0" borderId="0" xfId="0" applyFont="1" applyFill="1" applyAlignment="1">
      <alignment horizontal="left" indent="2"/>
    </xf>
    <xf numFmtId="0" fontId="26" fillId="0" borderId="0" xfId="0" applyFont="1" applyFill="1" applyAlignment="1">
      <alignment wrapText="1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wrapText="1"/>
    </xf>
    <xf numFmtId="37" fontId="25" fillId="0" borderId="0" xfId="0" applyNumberFormat="1" applyFont="1" applyFill="1"/>
    <xf numFmtId="38" fontId="27" fillId="0" borderId="0" xfId="0" applyNumberFormat="1" applyFont="1" applyFill="1"/>
    <xf numFmtId="38" fontId="27" fillId="0" borderId="0" xfId="133" applyNumberFormat="1" applyFont="1" applyFill="1"/>
    <xf numFmtId="0" fontId="72" fillId="0" borderId="0" xfId="0" applyFont="1"/>
    <xf numFmtId="49" fontId="72" fillId="0" borderId="0" xfId="0" applyNumberFormat="1" applyFont="1" applyAlignment="1">
      <alignment horizontal="left"/>
    </xf>
    <xf numFmtId="0" fontId="33" fillId="0" borderId="0" xfId="0" applyFont="1" applyFill="1" applyAlignment="1">
      <alignment horizontal="center"/>
    </xf>
    <xf numFmtId="0" fontId="20" fillId="0" borderId="0" xfId="0" applyFont="1" applyAlignment="1"/>
    <xf numFmtId="0" fontId="33" fillId="0" borderId="0" xfId="0" applyFont="1" applyAlignment="1">
      <alignment horizontal="center"/>
    </xf>
    <xf numFmtId="0" fontId="28" fillId="0" borderId="0" xfId="0" applyFont="1" applyFill="1" applyAlignment="1"/>
    <xf numFmtId="0" fontId="14" fillId="0" borderId="0" xfId="0" applyFont="1" applyFill="1" applyAlignment="1"/>
    <xf numFmtId="164" fontId="10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horizontal="left" wrapText="1"/>
    </xf>
    <xf numFmtId="0" fontId="11" fillId="0" borderId="0" xfId="0" applyFont="1" applyAlignment="1">
      <alignment wrapText="1"/>
    </xf>
  </cellXfs>
  <cellStyles count="200">
    <cellStyle name="20% - Accent1" xfId="1" builtinId="30" customBuiltin="1"/>
    <cellStyle name="20% - Accent1 2" xfId="2"/>
    <cellStyle name="20% - Accent1 2 2" xfId="3"/>
    <cellStyle name="20% - Accent1 2 3" xfId="4"/>
    <cellStyle name="20% - Accent1 2 4" xfId="5"/>
    <cellStyle name="20% - Accent1 3" xfId="6"/>
    <cellStyle name="20% - Accent2" xfId="7" builtinId="34" customBuiltin="1"/>
    <cellStyle name="20% - Accent2 2" xfId="8"/>
    <cellStyle name="20% - Accent2 2 2" xfId="9"/>
    <cellStyle name="20% - Accent2 2 3" xfId="10"/>
    <cellStyle name="20% - Accent2 2 4" xfId="11"/>
    <cellStyle name="20% - Accent2 3" xfId="12"/>
    <cellStyle name="20% - Accent3" xfId="13" builtinId="38" customBuiltin="1"/>
    <cellStyle name="20% - Accent3 2" xfId="14"/>
    <cellStyle name="20% - Accent3 2 2" xfId="15"/>
    <cellStyle name="20% - Accent3 2 3" xfId="16"/>
    <cellStyle name="20% - Accent3 2 4" xfId="17"/>
    <cellStyle name="20% - Accent3 3" xfId="18"/>
    <cellStyle name="20% - Accent4" xfId="19" builtinId="42" customBuiltin="1"/>
    <cellStyle name="20% - Accent4 2" xfId="20"/>
    <cellStyle name="20% - Accent4 2 2" xfId="21"/>
    <cellStyle name="20% - Accent4 2 3" xfId="22"/>
    <cellStyle name="20% - Accent4 2 4" xfId="23"/>
    <cellStyle name="20% - Accent4 3" xfId="24"/>
    <cellStyle name="20% - Accent5" xfId="25" builtinId="46" customBuiltin="1"/>
    <cellStyle name="20% - Accent5 2" xfId="26"/>
    <cellStyle name="20% - Accent5 2 2" xfId="27"/>
    <cellStyle name="20% - Accent5 2 3" xfId="28"/>
    <cellStyle name="20% - Accent5 2 4" xfId="29"/>
    <cellStyle name="20% - Accent5 3" xfId="30"/>
    <cellStyle name="20% - Accent6" xfId="31" builtinId="50" customBuiltin="1"/>
    <cellStyle name="20% - Accent6 2" xfId="32"/>
    <cellStyle name="20% - Accent6 2 2" xfId="33"/>
    <cellStyle name="20% - Accent6 2 3" xfId="34"/>
    <cellStyle name="20% - Accent6 2 4" xfId="35"/>
    <cellStyle name="20% - Accent6 3" xfId="36"/>
    <cellStyle name="40% - Accent1" xfId="37" builtinId="31" customBuiltin="1"/>
    <cellStyle name="40% - Accent1 2" xfId="38"/>
    <cellStyle name="40% - Accent1 2 2" xfId="39"/>
    <cellStyle name="40% - Accent1 2 3" xfId="40"/>
    <cellStyle name="40% - Accent1 2 4" xfId="41"/>
    <cellStyle name="40% - Accent1 3" xfId="42"/>
    <cellStyle name="40% - Accent2" xfId="43" builtinId="35" customBuiltin="1"/>
    <cellStyle name="40% - Accent2 2" xfId="44"/>
    <cellStyle name="40% - Accent2 2 2" xfId="45"/>
    <cellStyle name="40% - Accent2 2 3" xfId="46"/>
    <cellStyle name="40% - Accent2 2 4" xfId="47"/>
    <cellStyle name="40% - Accent2 3" xfId="48"/>
    <cellStyle name="40% - Accent3" xfId="49" builtinId="39" customBuiltin="1"/>
    <cellStyle name="40% - Accent3 2" xfId="50"/>
    <cellStyle name="40% - Accent3 2 2" xfId="51"/>
    <cellStyle name="40% - Accent3 2 3" xfId="52"/>
    <cellStyle name="40% - Accent3 2 4" xfId="53"/>
    <cellStyle name="40% - Accent3 3" xfId="54"/>
    <cellStyle name="40% - Accent4" xfId="55" builtinId="43" customBuiltin="1"/>
    <cellStyle name="40% - Accent4 2" xfId="56"/>
    <cellStyle name="40% - Accent4 2 2" xfId="57"/>
    <cellStyle name="40% - Accent4 2 3" xfId="58"/>
    <cellStyle name="40% - Accent4 2 4" xfId="59"/>
    <cellStyle name="40% - Accent4 3" xfId="60"/>
    <cellStyle name="40% - Accent5" xfId="61" builtinId="47" customBuiltin="1"/>
    <cellStyle name="40% - Accent5 2" xfId="62"/>
    <cellStyle name="40% - Accent5 2 2" xfId="63"/>
    <cellStyle name="40% - Accent5 2 3" xfId="64"/>
    <cellStyle name="40% - Accent5 2 4" xfId="65"/>
    <cellStyle name="40% - Accent5 3" xfId="66"/>
    <cellStyle name="40% - Accent6" xfId="67" builtinId="51" customBuiltin="1"/>
    <cellStyle name="40% - Accent6 2" xfId="68"/>
    <cellStyle name="40% - Accent6 2 2" xfId="69"/>
    <cellStyle name="40% - Accent6 2 3" xfId="70"/>
    <cellStyle name="40% - Accent6 2 4" xfId="71"/>
    <cellStyle name="40% - Accent6 3" xfId="72"/>
    <cellStyle name="60% - Accent1" xfId="73" builtinId="32" customBuiltin="1"/>
    <cellStyle name="60% - Accent1 2" xfId="74"/>
    <cellStyle name="60% - Accent1 2 2" xfId="75"/>
    <cellStyle name="60% - Accent1 3" xfId="76"/>
    <cellStyle name="60% - Accent2" xfId="77" builtinId="36" customBuiltin="1"/>
    <cellStyle name="60% - Accent2 2" xfId="78"/>
    <cellStyle name="60% - Accent2 2 2" xfId="79"/>
    <cellStyle name="60% - Accent2 3" xfId="80"/>
    <cellStyle name="60% - Accent3" xfId="81" builtinId="40" customBuiltin="1"/>
    <cellStyle name="60% - Accent3 2" xfId="82"/>
    <cellStyle name="60% - Accent3 2 2" xfId="83"/>
    <cellStyle name="60% - Accent3 3" xfId="84"/>
    <cellStyle name="60% - Accent4" xfId="85" builtinId="44" customBuiltin="1"/>
    <cellStyle name="60% - Accent4 2" xfId="86"/>
    <cellStyle name="60% - Accent4 2 2" xfId="87"/>
    <cellStyle name="60% - Accent4 3" xfId="88"/>
    <cellStyle name="60% - Accent5" xfId="89" builtinId="48" customBuiltin="1"/>
    <cellStyle name="60% - Accent5 2" xfId="90"/>
    <cellStyle name="60% - Accent5 2 2" xfId="91"/>
    <cellStyle name="60% - Accent5 3" xfId="92"/>
    <cellStyle name="60% - Accent6" xfId="93" builtinId="52" customBuiltin="1"/>
    <cellStyle name="60% - Accent6 2" xfId="94"/>
    <cellStyle name="60% - Accent6 2 2" xfId="95"/>
    <cellStyle name="60% - Accent6 3" xfId="96"/>
    <cellStyle name="Accent1" xfId="97" builtinId="29" customBuiltin="1"/>
    <cellStyle name="Accent1 2" xfId="98"/>
    <cellStyle name="Accent1 2 2" xfId="99"/>
    <cellStyle name="Accent1 3" xfId="100"/>
    <cellStyle name="Accent2" xfId="101" builtinId="33" customBuiltin="1"/>
    <cellStyle name="Accent2 2" xfId="102"/>
    <cellStyle name="Accent2 2 2" xfId="103"/>
    <cellStyle name="Accent2 3" xfId="104"/>
    <cellStyle name="Accent3" xfId="105" builtinId="37" customBuiltin="1"/>
    <cellStyle name="Accent3 2" xfId="106"/>
    <cellStyle name="Accent3 2 2" xfId="107"/>
    <cellStyle name="Accent3 3" xfId="108"/>
    <cellStyle name="Accent4" xfId="109" builtinId="41" customBuiltin="1"/>
    <cellStyle name="Accent4 2" xfId="110"/>
    <cellStyle name="Accent4 2 2" xfId="111"/>
    <cellStyle name="Accent4 3" xfId="112"/>
    <cellStyle name="Accent5" xfId="113" builtinId="45" customBuiltin="1"/>
    <cellStyle name="Accent5 2" xfId="114"/>
    <cellStyle name="Accent5 2 2" xfId="115"/>
    <cellStyle name="Accent5 3" xfId="116"/>
    <cellStyle name="Accent6" xfId="117" builtinId="49" customBuiltin="1"/>
    <cellStyle name="Accent6 2" xfId="118"/>
    <cellStyle name="Accent6 2 2" xfId="119"/>
    <cellStyle name="Accent6 3" xfId="120"/>
    <cellStyle name="Bad" xfId="121" builtinId="27" customBuiltin="1"/>
    <cellStyle name="Bad 2" xfId="122"/>
    <cellStyle name="Bad 3" xfId="123"/>
    <cellStyle name="Calculation" xfId="124" builtinId="22" customBuiltin="1"/>
    <cellStyle name="Calculation 2" xfId="125"/>
    <cellStyle name="Calculation 3" xfId="126"/>
    <cellStyle name="Check Cell" xfId="127" builtinId="23" customBuiltin="1"/>
    <cellStyle name="Check Cell 2" xfId="128"/>
    <cellStyle name="Check Cell 3" xfId="129"/>
    <cellStyle name="Comma 2" xfId="130"/>
    <cellStyle name="Comma 2 2" xfId="131"/>
    <cellStyle name="Comma 3" xfId="132"/>
    <cellStyle name="Comma 4" xfId="133"/>
    <cellStyle name="Currency 2" xfId="134"/>
    <cellStyle name="Explanatory Text" xfId="135" builtinId="53" customBuiltin="1"/>
    <cellStyle name="Explanatory Text 2" xfId="136"/>
    <cellStyle name="Explanatory Text 2 2" xfId="137"/>
    <cellStyle name="Explanatory Text 3" xfId="138"/>
    <cellStyle name="Good" xfId="139" builtinId="26" customBuiltin="1"/>
    <cellStyle name="Good 2" xfId="140"/>
    <cellStyle name="Good 3" xfId="141"/>
    <cellStyle name="Heading 1" xfId="142" builtinId="16" customBuiltin="1"/>
    <cellStyle name="Heading 1 2" xfId="143"/>
    <cellStyle name="Heading 1 3" xfId="144"/>
    <cellStyle name="Heading 2" xfId="145" builtinId="17" customBuiltin="1"/>
    <cellStyle name="Heading 2 2" xfId="146"/>
    <cellStyle name="Heading 2 3" xfId="147"/>
    <cellStyle name="Heading 3" xfId="148" builtinId="18" customBuiltin="1"/>
    <cellStyle name="Heading 3 2" xfId="149"/>
    <cellStyle name="Heading 3 3" xfId="150"/>
    <cellStyle name="Heading 4" xfId="151" builtinId="19" customBuiltin="1"/>
    <cellStyle name="Heading 4 2" xfId="152"/>
    <cellStyle name="Heading 4 3" xfId="153"/>
    <cellStyle name="Input" xfId="154" builtinId="20" customBuiltin="1"/>
    <cellStyle name="Input 2" xfId="155"/>
    <cellStyle name="Input 3" xfId="156"/>
    <cellStyle name="Linked Cell" xfId="157" builtinId="24" customBuiltin="1"/>
    <cellStyle name="Linked Cell 2" xfId="158"/>
    <cellStyle name="Linked Cell 3" xfId="159"/>
    <cellStyle name="Neutral" xfId="160" builtinId="28" customBuiltin="1"/>
    <cellStyle name="Neutral 2" xfId="161"/>
    <cellStyle name="Neutral 3" xfId="162"/>
    <cellStyle name="Normal" xfId="0" builtinId="0"/>
    <cellStyle name="Normal 2" xfId="163"/>
    <cellStyle name="Normal 2 2" xfId="164"/>
    <cellStyle name="Normal 2 3" xfId="165"/>
    <cellStyle name="Normal 3" xfId="166"/>
    <cellStyle name="Normal 3 2" xfId="167"/>
    <cellStyle name="Normal 3 3" xfId="168"/>
    <cellStyle name="Normal 3 4" xfId="169"/>
    <cellStyle name="Normal 3 5" xfId="170"/>
    <cellStyle name="Normal 4" xfId="171"/>
    <cellStyle name="Note 2" xfId="172"/>
    <cellStyle name="Note 2 2" xfId="173"/>
    <cellStyle name="Note 2 3" xfId="174"/>
    <cellStyle name="Note 2 4" xfId="175"/>
    <cellStyle name="Note 2 5" xfId="176"/>
    <cellStyle name="Note 3" xfId="177"/>
    <cellStyle name="Note 3 2" xfId="178"/>
    <cellStyle name="Note 4" xfId="179"/>
    <cellStyle name="Note 4 2" xfId="180"/>
    <cellStyle name="Note 4 3" xfId="181"/>
    <cellStyle name="Note 5" xfId="182"/>
    <cellStyle name="Output" xfId="183" builtinId="21" customBuiltin="1"/>
    <cellStyle name="Output 2" xfId="184"/>
    <cellStyle name="Output 3" xfId="185"/>
    <cellStyle name="Percent 2" xfId="186"/>
    <cellStyle name="Percent 2 2" xfId="187"/>
    <cellStyle name="Percent 3" xfId="188"/>
    <cellStyle name="Percent 3 2" xfId="189"/>
    <cellStyle name="Title" xfId="190" builtinId="15" customBuiltin="1"/>
    <cellStyle name="Title 2" xfId="191"/>
    <cellStyle name="Title 3" xfId="192"/>
    <cellStyle name="Total" xfId="193" builtinId="25" customBuiltin="1"/>
    <cellStyle name="Total 2" xfId="194"/>
    <cellStyle name="Total 2 2" xfId="195"/>
    <cellStyle name="Total 3" xfId="196"/>
    <cellStyle name="Warning Text" xfId="197" builtinId="11" customBuiltin="1"/>
    <cellStyle name="Warning Text 2" xfId="198"/>
    <cellStyle name="Warning Text 3" xfId="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2400300</xdr:colOff>
      <xdr:row>61</xdr:row>
      <xdr:rowOff>161925</xdr:rowOff>
    </xdr:from>
    <xdr:ext cx="161070" cy="262123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005062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161925</xdr:colOff>
      <xdr:row>61</xdr:row>
      <xdr:rowOff>161925</xdr:rowOff>
    </xdr:from>
    <xdr:ext cx="161070" cy="262123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088592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161925</xdr:colOff>
      <xdr:row>61</xdr:row>
      <xdr:rowOff>161925</xdr:rowOff>
    </xdr:from>
    <xdr:ext cx="161070" cy="262123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088592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742950</xdr:colOff>
      <xdr:row>61</xdr:row>
      <xdr:rowOff>161925</xdr:rowOff>
    </xdr:from>
    <xdr:ext cx="161070" cy="262123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669617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161925</xdr:colOff>
      <xdr:row>61</xdr:row>
      <xdr:rowOff>161925</xdr:rowOff>
    </xdr:from>
    <xdr:ext cx="161070" cy="262123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088592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742950</xdr:colOff>
      <xdr:row>61</xdr:row>
      <xdr:rowOff>161925</xdr:rowOff>
    </xdr:from>
    <xdr:ext cx="161070" cy="262123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6669617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742950</xdr:colOff>
      <xdr:row>61</xdr:row>
      <xdr:rowOff>161925</xdr:rowOff>
    </xdr:from>
    <xdr:ext cx="161070" cy="262123"/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6669617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742950</xdr:colOff>
      <xdr:row>61</xdr:row>
      <xdr:rowOff>161925</xdr:rowOff>
    </xdr:from>
    <xdr:ext cx="161070" cy="262123"/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6669617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742950</xdr:colOff>
      <xdr:row>61</xdr:row>
      <xdr:rowOff>161925</xdr:rowOff>
    </xdr:from>
    <xdr:ext cx="161070" cy="262123"/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6669617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742950</xdr:colOff>
      <xdr:row>61</xdr:row>
      <xdr:rowOff>161925</xdr:rowOff>
    </xdr:from>
    <xdr:ext cx="161070" cy="262123"/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6669617" y="13617877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4</xdr:col>
      <xdr:colOff>519944</xdr:colOff>
      <xdr:row>4</xdr:row>
      <xdr:rowOff>158272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45"/>
  </sheetPr>
  <dimension ref="A7:AZ153"/>
  <sheetViews>
    <sheetView tabSelected="1" zoomScale="63" zoomScaleNormal="63" workbookViewId="0">
      <selection activeCell="Q57" sqref="Q57"/>
    </sheetView>
  </sheetViews>
  <sheetFormatPr defaultColWidth="0" defaultRowHeight="12.75" x14ac:dyDescent="0.2"/>
  <cols>
    <col min="1" max="1" width="9.140625" style="1" customWidth="1"/>
    <col min="2" max="2" width="79.7109375" style="1" customWidth="1"/>
    <col min="3" max="4" width="19.7109375" style="1" customWidth="1"/>
    <col min="5" max="5" width="21.85546875" style="1" customWidth="1"/>
    <col min="6" max="9" width="19.7109375" style="1" customWidth="1"/>
    <col min="10" max="10" width="20.85546875" style="1" customWidth="1"/>
    <col min="11" max="11" width="16.28515625" style="1" bestFit="1" customWidth="1"/>
    <col min="12" max="241" width="9.140625" style="1" customWidth="1"/>
    <col min="242" max="242" width="61.42578125" style="1" customWidth="1"/>
    <col min="243" max="250" width="19.7109375" style="1" customWidth="1"/>
    <col min="251" max="16384" width="0" style="1" hidden="1"/>
  </cols>
  <sheetData>
    <row r="7" spans="1:10" ht="15.75" x14ac:dyDescent="0.25">
      <c r="A7" s="53" t="s">
        <v>119</v>
      </c>
    </row>
    <row r="8" spans="1:10" ht="15.75" x14ac:dyDescent="0.25">
      <c r="A8" s="54" t="s">
        <v>120</v>
      </c>
    </row>
    <row r="9" spans="1:10" ht="30" customHeight="1" x14ac:dyDescent="0.25">
      <c r="J9" s="2"/>
    </row>
    <row r="10" spans="1:10" ht="15.75" x14ac:dyDescent="0.25">
      <c r="J10" s="26"/>
    </row>
    <row r="11" spans="1:10" ht="24.75" customHeight="1" x14ac:dyDescent="0.3">
      <c r="B11" s="55" t="s">
        <v>0</v>
      </c>
      <c r="C11" s="56"/>
      <c r="D11" s="56"/>
      <c r="E11" s="56"/>
      <c r="F11" s="56"/>
      <c r="G11" s="56"/>
      <c r="H11" s="56"/>
      <c r="I11" s="56"/>
      <c r="J11" s="56"/>
    </row>
    <row r="12" spans="1:10" ht="26.25" customHeight="1" x14ac:dyDescent="0.3">
      <c r="B12" s="55" t="s">
        <v>1</v>
      </c>
      <c r="C12" s="55"/>
      <c r="D12" s="55"/>
      <c r="E12" s="55"/>
      <c r="F12" s="55"/>
      <c r="G12" s="55"/>
      <c r="H12" s="55"/>
      <c r="I12" s="55"/>
      <c r="J12" s="55"/>
    </row>
    <row r="13" spans="1:10" ht="25.5" customHeight="1" x14ac:dyDescent="0.3">
      <c r="B13" s="57" t="s">
        <v>110</v>
      </c>
      <c r="C13" s="57"/>
      <c r="D13" s="57"/>
      <c r="E13" s="57"/>
      <c r="F13" s="57"/>
      <c r="G13" s="57"/>
      <c r="H13" s="57"/>
      <c r="I13" s="57"/>
      <c r="J13" s="57"/>
    </row>
    <row r="14" spans="1:10" ht="18" x14ac:dyDescent="0.25"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22.5" x14ac:dyDescent="0.35">
      <c r="B15" s="36" t="s">
        <v>88</v>
      </c>
      <c r="C15" s="36"/>
      <c r="D15" s="36"/>
      <c r="E15" s="37"/>
      <c r="F15" s="38"/>
      <c r="G15" s="38"/>
      <c r="H15" s="22"/>
      <c r="I15" s="22"/>
      <c r="J15" s="22"/>
    </row>
    <row r="16" spans="1:10" ht="22.5" x14ac:dyDescent="0.35">
      <c r="B16" s="39" t="s">
        <v>89</v>
      </c>
      <c r="C16" s="40"/>
      <c r="D16" s="40"/>
      <c r="E16" s="37"/>
      <c r="F16" s="38"/>
      <c r="G16" s="38"/>
      <c r="H16" s="22"/>
      <c r="I16" s="22"/>
      <c r="J16" s="22"/>
    </row>
    <row r="17" spans="2:11" ht="22.5" x14ac:dyDescent="0.35">
      <c r="B17" s="36" t="s">
        <v>90</v>
      </c>
      <c r="C17" s="36"/>
      <c r="D17" s="36"/>
      <c r="E17" s="36"/>
      <c r="F17" s="38"/>
      <c r="G17" s="38"/>
      <c r="H17" s="22"/>
      <c r="I17" s="22"/>
      <c r="J17" s="22"/>
    </row>
    <row r="18" spans="2:11" ht="22.5" x14ac:dyDescent="0.35">
      <c r="B18" s="41" t="s">
        <v>91</v>
      </c>
      <c r="C18" s="39"/>
      <c r="D18" s="39"/>
      <c r="E18" s="37"/>
      <c r="F18" s="42"/>
      <c r="G18" s="38"/>
      <c r="H18" s="22"/>
      <c r="I18" s="22"/>
      <c r="J18" s="22"/>
    </row>
    <row r="19" spans="2:11" ht="22.5" x14ac:dyDescent="0.35">
      <c r="B19" s="41"/>
      <c r="C19" s="39"/>
      <c r="D19" s="39"/>
      <c r="E19" s="37"/>
      <c r="F19" s="42"/>
      <c r="G19" s="38"/>
      <c r="H19" s="22"/>
      <c r="I19" s="22"/>
      <c r="J19" s="22"/>
    </row>
    <row r="20" spans="2:11" ht="20.25" x14ac:dyDescent="0.3">
      <c r="B20" s="19"/>
      <c r="C20" s="19"/>
      <c r="D20" s="19"/>
      <c r="E20" s="25" t="s">
        <v>2</v>
      </c>
      <c r="F20" s="3"/>
      <c r="G20" s="3"/>
      <c r="H20" s="3"/>
      <c r="I20" s="3"/>
      <c r="J20" s="3"/>
    </row>
    <row r="21" spans="2:11" ht="20.25" x14ac:dyDescent="0.3">
      <c r="B21" s="19"/>
      <c r="C21" s="19"/>
      <c r="D21" s="19"/>
      <c r="E21" s="25"/>
      <c r="F21" s="3"/>
      <c r="G21" s="3"/>
      <c r="H21" s="3"/>
      <c r="I21" s="3"/>
      <c r="J21" s="3"/>
    </row>
    <row r="22" spans="2:11" ht="33" x14ac:dyDescent="0.25">
      <c r="B22" s="5"/>
      <c r="C22" s="48" t="s">
        <v>96</v>
      </c>
      <c r="D22" s="48" t="s">
        <v>3</v>
      </c>
      <c r="E22" s="21" t="s">
        <v>92</v>
      </c>
      <c r="F22" s="48" t="s">
        <v>97</v>
      </c>
      <c r="G22" s="48" t="s">
        <v>98</v>
      </c>
      <c r="H22" s="49" t="s">
        <v>4</v>
      </c>
      <c r="I22" s="48" t="s">
        <v>5</v>
      </c>
      <c r="J22" s="48" t="s">
        <v>6</v>
      </c>
    </row>
    <row r="23" spans="2:11" ht="9.75" customHeight="1" x14ac:dyDescent="0.25">
      <c r="B23" s="5"/>
      <c r="C23" s="5" t="s">
        <v>7</v>
      </c>
      <c r="D23" s="5"/>
      <c r="E23" s="5"/>
      <c r="F23" s="5"/>
      <c r="G23" s="5"/>
      <c r="H23" s="5"/>
      <c r="I23" s="5"/>
      <c r="J23" s="5"/>
    </row>
    <row r="24" spans="2:11" s="5" customFormat="1" ht="20.100000000000001" customHeight="1" x14ac:dyDescent="0.25">
      <c r="B24" s="43" t="s">
        <v>8</v>
      </c>
      <c r="C24" s="4"/>
      <c r="D24" s="4"/>
      <c r="E24" s="4"/>
      <c r="F24" s="4"/>
      <c r="G24" s="20"/>
      <c r="H24" s="4"/>
      <c r="I24" s="4"/>
      <c r="J24" s="4"/>
    </row>
    <row r="25" spans="2:11" s="5" customFormat="1" ht="20.100000000000001" customHeight="1" x14ac:dyDescent="0.25">
      <c r="B25" s="43" t="s">
        <v>9</v>
      </c>
      <c r="C25" s="4"/>
      <c r="D25" s="4"/>
      <c r="E25" s="4"/>
      <c r="F25" s="4"/>
      <c r="G25" s="4"/>
      <c r="H25" s="4"/>
      <c r="I25" s="4"/>
      <c r="J25" s="4"/>
    </row>
    <row r="26" spans="2:11" s="5" customFormat="1" ht="20.100000000000001" customHeight="1" x14ac:dyDescent="0.25">
      <c r="B26" s="44" t="s">
        <v>10</v>
      </c>
      <c r="C26" s="27">
        <v>6966012</v>
      </c>
      <c r="D26" s="27">
        <v>104635</v>
      </c>
      <c r="E26" s="27">
        <v>651078</v>
      </c>
      <c r="F26" s="27">
        <v>448554</v>
      </c>
      <c r="G26" s="27">
        <v>4850804</v>
      </c>
      <c r="H26" s="27">
        <v>1650634</v>
      </c>
      <c r="I26" s="27">
        <v>589104</v>
      </c>
      <c r="J26" s="27">
        <f>SUM(C26:I26)</f>
        <v>15260821</v>
      </c>
      <c r="K26" s="4"/>
    </row>
    <row r="27" spans="2:11" s="5" customFormat="1" ht="20.100000000000001" customHeight="1" x14ac:dyDescent="0.25">
      <c r="B27" s="44" t="s">
        <v>11</v>
      </c>
      <c r="C27" s="27">
        <v>21200539</v>
      </c>
      <c r="D27" s="27">
        <v>1739319</v>
      </c>
      <c r="E27" s="27">
        <v>4373438</v>
      </c>
      <c r="F27" s="27">
        <v>2201856</v>
      </c>
      <c r="G27" s="27">
        <v>23586765</v>
      </c>
      <c r="H27" s="27">
        <v>5571152</v>
      </c>
      <c r="I27" s="27">
        <v>1091215</v>
      </c>
      <c r="J27" s="27">
        <f>SUM(C27:I27)</f>
        <v>59764284</v>
      </c>
      <c r="K27" s="4"/>
    </row>
    <row r="28" spans="2:11" s="5" customFormat="1" ht="20.100000000000001" customHeight="1" x14ac:dyDescent="0.25">
      <c r="B28" s="44" t="s">
        <v>99</v>
      </c>
      <c r="C28" s="27">
        <v>41</v>
      </c>
      <c r="D28" s="27">
        <v>2067004</v>
      </c>
      <c r="E28" s="27">
        <v>3750</v>
      </c>
      <c r="F28" s="27">
        <v>424188</v>
      </c>
      <c r="G28" s="27">
        <v>655000</v>
      </c>
      <c r="H28" s="27">
        <v>216256</v>
      </c>
      <c r="I28" s="27">
        <v>64398</v>
      </c>
      <c r="J28" s="27">
        <f>SUM(C28:I28)</f>
        <v>3430637</v>
      </c>
      <c r="K28" s="4"/>
    </row>
    <row r="29" spans="2:11" s="5" customFormat="1" ht="20.100000000000001" customHeight="1" x14ac:dyDescent="0.25">
      <c r="B29" s="44" t="s">
        <v>12</v>
      </c>
      <c r="C29" s="27">
        <v>0</v>
      </c>
      <c r="D29" s="27">
        <v>162613</v>
      </c>
      <c r="E29" s="27">
        <v>0</v>
      </c>
      <c r="F29" s="27">
        <v>0</v>
      </c>
      <c r="G29" s="27">
        <v>673</v>
      </c>
      <c r="H29" s="27">
        <v>37</v>
      </c>
      <c r="I29" s="27">
        <v>0</v>
      </c>
      <c r="J29" s="27">
        <f>SUM(C29:I29)</f>
        <v>163323</v>
      </c>
      <c r="K29" s="4"/>
    </row>
    <row r="30" spans="2:11" s="5" customFormat="1" ht="20.100000000000001" customHeight="1" x14ac:dyDescent="0.25">
      <c r="B30" s="44" t="s">
        <v>13</v>
      </c>
      <c r="C30" s="27">
        <v>37146080</v>
      </c>
      <c r="D30" s="27">
        <v>4163455</v>
      </c>
      <c r="E30" s="27">
        <v>11906560</v>
      </c>
      <c r="F30" s="27">
        <v>762832</v>
      </c>
      <c r="G30" s="27">
        <v>17460950</v>
      </c>
      <c r="H30" s="27">
        <v>6125841</v>
      </c>
      <c r="I30" s="27">
        <v>449399</v>
      </c>
      <c r="J30" s="27">
        <f>SUM(C30:I30)</f>
        <v>78015117</v>
      </c>
      <c r="K30" s="4"/>
    </row>
    <row r="31" spans="2:11" s="5" customFormat="1" ht="20.100000000000001" customHeight="1" x14ac:dyDescent="0.25">
      <c r="B31" s="43" t="s">
        <v>14</v>
      </c>
      <c r="C31" s="27"/>
      <c r="D31" s="27"/>
      <c r="E31" s="27"/>
      <c r="F31" s="27"/>
      <c r="G31" s="27"/>
      <c r="H31" s="27"/>
      <c r="I31" s="27"/>
      <c r="J31" s="27"/>
      <c r="K31" s="4"/>
    </row>
    <row r="32" spans="2:11" s="5" customFormat="1" ht="20.100000000000001" customHeight="1" x14ac:dyDescent="0.25">
      <c r="B32" s="44" t="s">
        <v>15</v>
      </c>
      <c r="C32" s="27"/>
      <c r="D32" s="27"/>
      <c r="E32" s="27"/>
      <c r="F32" s="27"/>
      <c r="G32" s="27"/>
      <c r="H32" s="27"/>
      <c r="I32" s="27"/>
      <c r="J32" s="27"/>
      <c r="K32" s="4"/>
    </row>
    <row r="33" spans="2:11" s="5" customFormat="1" ht="20.100000000000001" customHeight="1" x14ac:dyDescent="0.25">
      <c r="B33" s="44" t="s">
        <v>16</v>
      </c>
      <c r="C33" s="27">
        <v>24790428</v>
      </c>
      <c r="D33" s="27">
        <v>570739</v>
      </c>
      <c r="E33" s="27">
        <v>5199836</v>
      </c>
      <c r="F33" s="27">
        <v>3405133</v>
      </c>
      <c r="G33" s="27">
        <v>44803057</v>
      </c>
      <c r="H33" s="27">
        <v>2011214</v>
      </c>
      <c r="I33" s="27">
        <v>2581363</v>
      </c>
      <c r="J33" s="27">
        <f t="shared" ref="J33:J48" si="0">SUM(C33:I33)</f>
        <v>83361770</v>
      </c>
      <c r="K33" s="4"/>
    </row>
    <row r="34" spans="2:11" s="5" customFormat="1" ht="20.100000000000001" customHeight="1" x14ac:dyDescent="0.25">
      <c r="B34" s="44" t="s">
        <v>17</v>
      </c>
      <c r="C34" s="27">
        <v>3514261</v>
      </c>
      <c r="D34" s="27">
        <v>403293</v>
      </c>
      <c r="E34" s="27">
        <v>991123</v>
      </c>
      <c r="F34" s="27">
        <v>6149004</v>
      </c>
      <c r="G34" s="27">
        <v>34240725</v>
      </c>
      <c r="H34" s="27">
        <v>212206</v>
      </c>
      <c r="I34" s="27">
        <v>2438559</v>
      </c>
      <c r="J34" s="27">
        <f t="shared" si="0"/>
        <v>47949171</v>
      </c>
      <c r="K34" s="4"/>
    </row>
    <row r="35" spans="2:11" s="5" customFormat="1" ht="20.100000000000001" customHeight="1" x14ac:dyDescent="0.25">
      <c r="B35" s="44" t="s">
        <v>18</v>
      </c>
      <c r="C35" s="27">
        <v>2790053</v>
      </c>
      <c r="D35" s="27">
        <v>199177</v>
      </c>
      <c r="E35" s="27">
        <v>0</v>
      </c>
      <c r="F35" s="27">
        <v>592131</v>
      </c>
      <c r="G35" s="27">
        <v>3728692</v>
      </c>
      <c r="H35" s="27">
        <v>1589400</v>
      </c>
      <c r="I35" s="27">
        <v>0</v>
      </c>
      <c r="J35" s="27">
        <f t="shared" si="0"/>
        <v>8899453</v>
      </c>
      <c r="K35" s="4"/>
    </row>
    <row r="36" spans="2:11" s="5" customFormat="1" ht="20.100000000000001" customHeight="1" x14ac:dyDescent="0.25">
      <c r="B36" s="44" t="s">
        <v>19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f t="shared" si="0"/>
        <v>0</v>
      </c>
      <c r="K36" s="4"/>
    </row>
    <row r="37" spans="2:11" s="5" customFormat="1" ht="20.100000000000001" customHeight="1" x14ac:dyDescent="0.25">
      <c r="B37" s="44" t="s">
        <v>93</v>
      </c>
      <c r="C37" s="27">
        <v>247198</v>
      </c>
      <c r="D37" s="27">
        <v>5020</v>
      </c>
      <c r="E37" s="27">
        <v>5034</v>
      </c>
      <c r="F37" s="27">
        <v>5020</v>
      </c>
      <c r="G37" s="27">
        <v>6507308</v>
      </c>
      <c r="H37" s="27">
        <v>279545</v>
      </c>
      <c r="I37" s="27">
        <v>1472</v>
      </c>
      <c r="J37" s="27">
        <f t="shared" si="0"/>
        <v>7050597</v>
      </c>
      <c r="K37" s="4"/>
    </row>
    <row r="38" spans="2:11" s="5" customFormat="1" ht="20.100000000000001" customHeight="1" x14ac:dyDescent="0.25">
      <c r="B38" s="44" t="s">
        <v>20</v>
      </c>
      <c r="C38" s="27">
        <v>1479481</v>
      </c>
      <c r="D38" s="27">
        <v>0</v>
      </c>
      <c r="E38" s="27">
        <v>0</v>
      </c>
      <c r="F38" s="27">
        <v>2274586</v>
      </c>
      <c r="G38" s="27">
        <v>5628275</v>
      </c>
      <c r="H38" s="27">
        <v>99734</v>
      </c>
      <c r="I38" s="27">
        <v>4312501</v>
      </c>
      <c r="J38" s="27">
        <f t="shared" si="0"/>
        <v>13794577</v>
      </c>
      <c r="K38" s="4"/>
    </row>
    <row r="39" spans="2:11" s="5" customFormat="1" ht="20.100000000000001" customHeight="1" x14ac:dyDescent="0.25">
      <c r="B39" s="44" t="s">
        <v>21</v>
      </c>
      <c r="C39" s="27"/>
      <c r="D39" s="27"/>
      <c r="E39" s="27"/>
      <c r="F39" s="27"/>
      <c r="G39" s="27"/>
      <c r="H39" s="27"/>
      <c r="I39" s="27"/>
      <c r="J39" s="27"/>
      <c r="K39" s="4"/>
    </row>
    <row r="40" spans="2:11" s="5" customFormat="1" ht="20.100000000000001" customHeight="1" x14ac:dyDescent="0.25">
      <c r="B40" s="44" t="s">
        <v>22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f t="shared" si="0"/>
        <v>0</v>
      </c>
      <c r="K40" s="4"/>
    </row>
    <row r="41" spans="2:11" s="5" customFormat="1" ht="20.100000000000001" customHeight="1" x14ac:dyDescent="0.25">
      <c r="B41" s="44" t="s">
        <v>23</v>
      </c>
      <c r="C41" s="27">
        <v>1900000</v>
      </c>
      <c r="D41" s="27">
        <v>3298000</v>
      </c>
      <c r="E41" s="27">
        <v>0</v>
      </c>
      <c r="F41" s="27">
        <v>212217</v>
      </c>
      <c r="G41" s="27">
        <v>1448315</v>
      </c>
      <c r="H41" s="27">
        <v>835760</v>
      </c>
      <c r="I41" s="27">
        <v>8735</v>
      </c>
      <c r="J41" s="27">
        <f t="shared" si="0"/>
        <v>7703027</v>
      </c>
      <c r="K41" s="4"/>
    </row>
    <row r="42" spans="2:11" s="5" customFormat="1" ht="20.100000000000001" customHeight="1" x14ac:dyDescent="0.25">
      <c r="B42" s="43" t="s">
        <v>100</v>
      </c>
      <c r="C42" s="27">
        <v>115758570</v>
      </c>
      <c r="D42" s="27">
        <v>3772454</v>
      </c>
      <c r="E42" s="27">
        <v>32761693</v>
      </c>
      <c r="F42" s="27">
        <v>15738494</v>
      </c>
      <c r="G42" s="27">
        <v>146216555</v>
      </c>
      <c r="H42" s="27">
        <v>30398763</v>
      </c>
      <c r="I42" s="27">
        <v>9056991</v>
      </c>
      <c r="J42" s="27">
        <f t="shared" si="0"/>
        <v>353703520</v>
      </c>
      <c r="K42" s="4"/>
    </row>
    <row r="43" spans="2:11" s="5" customFormat="1" ht="20.100000000000001" customHeight="1" x14ac:dyDescent="0.25">
      <c r="B43" s="43" t="s">
        <v>101</v>
      </c>
      <c r="C43" s="27">
        <v>1455698</v>
      </c>
      <c r="D43" s="27">
        <v>265298</v>
      </c>
      <c r="E43" s="27">
        <v>1007651</v>
      </c>
      <c r="F43" s="27">
        <v>364674</v>
      </c>
      <c r="G43" s="27">
        <v>2516172</v>
      </c>
      <c r="H43" s="27">
        <v>493955</v>
      </c>
      <c r="I43" s="27">
        <v>606574</v>
      </c>
      <c r="J43" s="27">
        <f t="shared" si="0"/>
        <v>6710022</v>
      </c>
      <c r="K43" s="4"/>
    </row>
    <row r="44" spans="2:11" s="5" customFormat="1" ht="20.100000000000001" customHeight="1" x14ac:dyDescent="0.25">
      <c r="B44" s="43" t="s">
        <v>24</v>
      </c>
      <c r="C44" s="27">
        <v>4585845</v>
      </c>
      <c r="D44" s="27">
        <v>219461</v>
      </c>
      <c r="E44" s="27">
        <v>564234</v>
      </c>
      <c r="F44" s="27">
        <v>700757</v>
      </c>
      <c r="G44" s="27">
        <v>6977162</v>
      </c>
      <c r="H44" s="27">
        <v>1819780</v>
      </c>
      <c r="I44" s="27">
        <v>239253</v>
      </c>
      <c r="J44" s="27">
        <f t="shared" si="0"/>
        <v>15106492</v>
      </c>
      <c r="K44" s="4"/>
    </row>
    <row r="45" spans="2:11" s="5" customFormat="1" ht="20.100000000000001" customHeight="1" x14ac:dyDescent="0.25">
      <c r="B45" s="43" t="s">
        <v>25</v>
      </c>
      <c r="C45" s="27"/>
      <c r="D45" s="27"/>
      <c r="E45" s="27"/>
      <c r="F45" s="27"/>
      <c r="G45" s="27"/>
      <c r="H45" s="27"/>
      <c r="I45" s="27"/>
      <c r="J45" s="27"/>
      <c r="K45" s="4"/>
    </row>
    <row r="46" spans="2:11" s="5" customFormat="1" ht="20.100000000000001" customHeight="1" x14ac:dyDescent="0.25">
      <c r="B46" s="44" t="s">
        <v>26</v>
      </c>
      <c r="C46" s="27">
        <v>1080986</v>
      </c>
      <c r="D46" s="27">
        <v>104221</v>
      </c>
      <c r="E46" s="27">
        <v>264314</v>
      </c>
      <c r="F46" s="27">
        <v>145509</v>
      </c>
      <c r="G46" s="27">
        <v>1137894</v>
      </c>
      <c r="H46" s="27">
        <v>266888</v>
      </c>
      <c r="I46" s="27">
        <v>288145</v>
      </c>
      <c r="J46" s="27">
        <f t="shared" si="0"/>
        <v>3287957</v>
      </c>
      <c r="K46" s="4"/>
    </row>
    <row r="47" spans="2:11" s="5" customFormat="1" ht="20.100000000000001" customHeight="1" x14ac:dyDescent="0.25">
      <c r="B47" s="44" t="s">
        <v>27</v>
      </c>
      <c r="C47" s="27">
        <v>12908765</v>
      </c>
      <c r="D47" s="27">
        <v>825083</v>
      </c>
      <c r="E47" s="27">
        <v>1951848</v>
      </c>
      <c r="F47" s="27">
        <v>984703</v>
      </c>
      <c r="G47" s="27">
        <v>4769381</v>
      </c>
      <c r="H47" s="27">
        <v>912834</v>
      </c>
      <c r="I47" s="27">
        <v>24768</v>
      </c>
      <c r="J47" s="27">
        <f t="shared" si="0"/>
        <v>22377382</v>
      </c>
      <c r="K47" s="4"/>
    </row>
    <row r="48" spans="2:11" s="5" customFormat="1" ht="20.100000000000001" customHeight="1" x14ac:dyDescent="0.25">
      <c r="B48" s="43" t="s">
        <v>102</v>
      </c>
      <c r="C48" s="27">
        <v>3187907</v>
      </c>
      <c r="D48" s="27">
        <v>218884</v>
      </c>
      <c r="E48" s="27">
        <v>2267497</v>
      </c>
      <c r="F48" s="27">
        <v>646776</v>
      </c>
      <c r="G48" s="27">
        <v>6767445</v>
      </c>
      <c r="H48" s="27">
        <v>417483</v>
      </c>
      <c r="I48" s="27">
        <v>605974</v>
      </c>
      <c r="J48" s="27">
        <f t="shared" si="0"/>
        <v>14111966</v>
      </c>
      <c r="K48" s="4"/>
    </row>
    <row r="49" spans="1:52" s="5" customFormat="1" ht="20.100000000000001" customHeight="1" thickBot="1" x14ac:dyDescent="0.3">
      <c r="B49" s="43" t="s">
        <v>28</v>
      </c>
      <c r="C49" s="35">
        <f>SUM(C26:C48)</f>
        <v>239011864</v>
      </c>
      <c r="D49" s="35">
        <f t="shared" ref="D49:J49" si="1">SUM(D26:D48)</f>
        <v>18118656</v>
      </c>
      <c r="E49" s="35">
        <f t="shared" si="1"/>
        <v>61948056</v>
      </c>
      <c r="F49" s="35">
        <f t="shared" si="1"/>
        <v>35056434</v>
      </c>
      <c r="G49" s="35">
        <f t="shared" si="1"/>
        <v>311295173</v>
      </c>
      <c r="H49" s="35">
        <f t="shared" si="1"/>
        <v>52901482</v>
      </c>
      <c r="I49" s="35">
        <f t="shared" si="1"/>
        <v>22358451</v>
      </c>
      <c r="J49" s="35">
        <f t="shared" si="1"/>
        <v>740690116</v>
      </c>
      <c r="K49" s="4"/>
    </row>
    <row r="50" spans="1:52" s="5" customFormat="1" ht="20.100000000000001" customHeight="1" thickTop="1" x14ac:dyDescent="0.25">
      <c r="B50" s="44"/>
      <c r="C50" s="27"/>
      <c r="D50" s="27"/>
      <c r="E50" s="27"/>
      <c r="F50" s="27"/>
      <c r="G50" s="27"/>
      <c r="H50" s="27"/>
      <c r="I50" s="27"/>
      <c r="J50" s="27"/>
      <c r="K50" s="4"/>
    </row>
    <row r="51" spans="1:52" s="5" customFormat="1" ht="20.100000000000001" customHeight="1" x14ac:dyDescent="0.25">
      <c r="B51" s="43" t="s">
        <v>29</v>
      </c>
      <c r="C51" s="27"/>
      <c r="D51" s="27"/>
      <c r="E51" s="27"/>
      <c r="F51" s="27"/>
      <c r="G51" s="27"/>
      <c r="H51" s="27"/>
      <c r="I51" s="27"/>
      <c r="J51" s="27"/>
      <c r="K51" s="4"/>
    </row>
    <row r="52" spans="1:52" s="5" customFormat="1" ht="20.100000000000001" customHeight="1" x14ac:dyDescent="0.25">
      <c r="B52" s="43" t="s">
        <v>30</v>
      </c>
      <c r="C52" s="27">
        <v>183457527</v>
      </c>
      <c r="D52" s="27">
        <v>10770542</v>
      </c>
      <c r="E52" s="27">
        <v>35521256</v>
      </c>
      <c r="F52" s="27">
        <v>21172490</v>
      </c>
      <c r="G52" s="27">
        <v>184985869</v>
      </c>
      <c r="H52" s="27">
        <v>39143151</v>
      </c>
      <c r="I52" s="27">
        <v>12421263</v>
      </c>
      <c r="J52" s="27">
        <f t="shared" ref="J52:J66" si="2">SUM(C52:I52)</f>
        <v>487472098</v>
      </c>
      <c r="K52" s="4"/>
    </row>
    <row r="53" spans="1:52" s="5" customFormat="1" ht="20.100000000000001" customHeight="1" x14ac:dyDescent="0.25">
      <c r="B53" s="43" t="s">
        <v>31</v>
      </c>
      <c r="C53" s="27"/>
      <c r="D53" s="27"/>
      <c r="E53" s="27"/>
      <c r="F53" s="27"/>
      <c r="G53" s="27"/>
      <c r="H53" s="27"/>
      <c r="I53" s="27"/>
      <c r="J53" s="27"/>
      <c r="K53" s="4"/>
    </row>
    <row r="54" spans="1:52" s="5" customFormat="1" ht="20.100000000000001" customHeight="1" x14ac:dyDescent="0.25">
      <c r="B54" s="44" t="s">
        <v>32</v>
      </c>
      <c r="C54" s="27">
        <v>42891</v>
      </c>
      <c r="D54" s="27">
        <v>53</v>
      </c>
      <c r="E54" s="27">
        <v>0</v>
      </c>
      <c r="F54" s="27">
        <v>253707</v>
      </c>
      <c r="G54" s="27">
        <v>40814</v>
      </c>
      <c r="H54" s="27">
        <v>191</v>
      </c>
      <c r="I54" s="27">
        <v>1170</v>
      </c>
      <c r="J54" s="27">
        <f t="shared" si="2"/>
        <v>338826</v>
      </c>
      <c r="K54" s="4"/>
    </row>
    <row r="55" spans="1:52" s="28" customFormat="1" ht="20.100000000000001" customHeight="1" x14ac:dyDescent="0.25">
      <c r="A55" s="7"/>
      <c r="B55" s="45" t="s">
        <v>106</v>
      </c>
      <c r="C55" s="51">
        <v>26712</v>
      </c>
      <c r="D55" s="51">
        <v>2353</v>
      </c>
      <c r="E55" s="51">
        <v>0</v>
      </c>
      <c r="F55" s="51">
        <v>532212</v>
      </c>
      <c r="G55" s="51">
        <v>1750242</v>
      </c>
      <c r="H55" s="51">
        <v>0</v>
      </c>
      <c r="I55" s="51">
        <v>1130236</v>
      </c>
      <c r="J55" s="27">
        <f t="shared" si="2"/>
        <v>3441755</v>
      </c>
      <c r="K55" s="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s="5" customFormat="1" ht="20.100000000000001" customHeight="1" x14ac:dyDescent="0.25">
      <c r="B56" s="44" t="s">
        <v>33</v>
      </c>
      <c r="C56" s="51">
        <v>241836</v>
      </c>
      <c r="D56" s="51">
        <v>0</v>
      </c>
      <c r="E56" s="51">
        <v>1946359</v>
      </c>
      <c r="F56" s="51">
        <v>1404633</v>
      </c>
      <c r="G56" s="51">
        <v>3453433</v>
      </c>
      <c r="H56" s="51">
        <v>230138</v>
      </c>
      <c r="I56" s="51">
        <v>833764</v>
      </c>
      <c r="J56" s="27">
        <f t="shared" si="2"/>
        <v>8110163</v>
      </c>
      <c r="K56" s="4"/>
    </row>
    <row r="57" spans="1:52" s="5" customFormat="1" ht="20.100000000000001" customHeight="1" x14ac:dyDescent="0.25">
      <c r="B57" s="44" t="s">
        <v>34</v>
      </c>
      <c r="C57" s="51">
        <v>443566</v>
      </c>
      <c r="D57" s="51">
        <v>51751</v>
      </c>
      <c r="E57" s="51">
        <v>253845</v>
      </c>
      <c r="F57" s="51">
        <v>0</v>
      </c>
      <c r="G57" s="51">
        <v>4607860</v>
      </c>
      <c r="H57" s="51">
        <v>398198</v>
      </c>
      <c r="I57" s="51">
        <v>0</v>
      </c>
      <c r="J57" s="27">
        <f t="shared" si="2"/>
        <v>5755220</v>
      </c>
      <c r="K57" s="4"/>
    </row>
    <row r="58" spans="1:52" s="5" customFormat="1" ht="20.100000000000001" customHeight="1" x14ac:dyDescent="0.25">
      <c r="B58" s="44" t="s">
        <v>103</v>
      </c>
      <c r="C58" s="51">
        <v>7762908</v>
      </c>
      <c r="D58" s="51">
        <v>1935442</v>
      </c>
      <c r="E58" s="51">
        <v>4061355</v>
      </c>
      <c r="F58" s="51">
        <v>423795</v>
      </c>
      <c r="G58" s="51">
        <v>23265847</v>
      </c>
      <c r="H58" s="51">
        <v>55795</v>
      </c>
      <c r="I58" s="51">
        <v>0</v>
      </c>
      <c r="J58" s="27">
        <f t="shared" si="2"/>
        <v>37505142</v>
      </c>
      <c r="K58" s="4"/>
    </row>
    <row r="59" spans="1:52" s="5" customFormat="1" ht="20.100000000000001" customHeight="1" x14ac:dyDescent="0.25">
      <c r="B59" s="44" t="s">
        <v>35</v>
      </c>
      <c r="C59" s="51">
        <v>2180000</v>
      </c>
      <c r="D59" s="51">
        <v>620000</v>
      </c>
      <c r="E59" s="51">
        <v>1495119</v>
      </c>
      <c r="F59" s="51">
        <v>3916497</v>
      </c>
      <c r="G59" s="51">
        <v>31568300</v>
      </c>
      <c r="H59" s="51">
        <v>1259081</v>
      </c>
      <c r="I59" s="51">
        <v>2083760</v>
      </c>
      <c r="J59" s="27">
        <f t="shared" si="2"/>
        <v>43122757</v>
      </c>
      <c r="K59" s="4"/>
    </row>
    <row r="60" spans="1:52" s="5" customFormat="1" ht="20.100000000000001" customHeight="1" x14ac:dyDescent="0.25">
      <c r="B60" s="44" t="s">
        <v>107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27">
        <f t="shared" si="2"/>
        <v>0</v>
      </c>
      <c r="K60" s="4"/>
    </row>
    <row r="61" spans="1:52" s="5" customFormat="1" ht="20.100000000000001" customHeight="1" x14ac:dyDescent="0.25">
      <c r="B61" s="43" t="s">
        <v>36</v>
      </c>
      <c r="C61" s="27"/>
      <c r="D61" s="27"/>
      <c r="E61" s="27"/>
      <c r="F61" s="27"/>
      <c r="G61" s="27"/>
      <c r="H61" s="27"/>
      <c r="I61" s="27"/>
      <c r="J61" s="27"/>
      <c r="K61" s="4"/>
    </row>
    <row r="62" spans="1:52" s="5" customFormat="1" ht="20.100000000000001" customHeight="1" x14ac:dyDescent="0.25">
      <c r="B62" s="46" t="s">
        <v>37</v>
      </c>
      <c r="C62" s="27">
        <v>1884191</v>
      </c>
      <c r="D62" s="27">
        <v>196749</v>
      </c>
      <c r="E62" s="27">
        <v>489043</v>
      </c>
      <c r="F62" s="27">
        <v>116827</v>
      </c>
      <c r="G62" s="27">
        <v>2402038</v>
      </c>
      <c r="H62" s="27">
        <v>290066</v>
      </c>
      <c r="I62" s="27">
        <v>54275</v>
      </c>
      <c r="J62" s="27">
        <f t="shared" si="2"/>
        <v>5433189</v>
      </c>
      <c r="K62" s="4"/>
    </row>
    <row r="63" spans="1:52" s="5" customFormat="1" ht="20.100000000000001" customHeight="1" x14ac:dyDescent="0.25">
      <c r="B63" s="46" t="s">
        <v>38</v>
      </c>
      <c r="C63" s="27">
        <v>97447</v>
      </c>
      <c r="D63" s="27">
        <v>23785</v>
      </c>
      <c r="E63" s="27">
        <v>75230</v>
      </c>
      <c r="F63" s="27">
        <v>109271</v>
      </c>
      <c r="G63" s="27">
        <v>980634</v>
      </c>
      <c r="H63" s="27">
        <v>61251</v>
      </c>
      <c r="I63" s="27">
        <v>55552</v>
      </c>
      <c r="J63" s="27">
        <f t="shared" si="2"/>
        <v>1403170</v>
      </c>
      <c r="K63" s="4"/>
    </row>
    <row r="64" spans="1:52" s="5" customFormat="1" ht="20.100000000000001" customHeight="1" x14ac:dyDescent="0.25">
      <c r="B64" s="46" t="s">
        <v>39</v>
      </c>
      <c r="C64" s="27">
        <v>1228266</v>
      </c>
      <c r="D64" s="27">
        <v>27419</v>
      </c>
      <c r="E64" s="27">
        <v>1353997</v>
      </c>
      <c r="F64" s="27">
        <v>59330</v>
      </c>
      <c r="G64" s="27">
        <v>1993455</v>
      </c>
      <c r="H64" s="27">
        <v>342190</v>
      </c>
      <c r="I64" s="27">
        <v>404874</v>
      </c>
      <c r="J64" s="27">
        <f t="shared" si="2"/>
        <v>5409531</v>
      </c>
      <c r="K64" s="4"/>
    </row>
    <row r="65" spans="2:11" s="5" customFormat="1" ht="20.100000000000001" customHeight="1" x14ac:dyDescent="0.25">
      <c r="B65" s="46" t="s">
        <v>40</v>
      </c>
      <c r="C65" s="27">
        <v>11931615</v>
      </c>
      <c r="D65" s="27">
        <v>598225</v>
      </c>
      <c r="E65" s="27">
        <v>462503</v>
      </c>
      <c r="F65" s="27">
        <v>755551</v>
      </c>
      <c r="G65" s="27">
        <v>8095449</v>
      </c>
      <c r="H65" s="27">
        <v>1797033</v>
      </c>
      <c r="I65" s="27">
        <v>68684</v>
      </c>
      <c r="J65" s="27">
        <f t="shared" si="2"/>
        <v>23709060</v>
      </c>
      <c r="K65" s="4"/>
    </row>
    <row r="66" spans="2:11" s="5" customFormat="1" ht="43.5" customHeight="1" x14ac:dyDescent="0.25">
      <c r="B66" s="47" t="s">
        <v>108</v>
      </c>
      <c r="C66" s="27">
        <v>3187907</v>
      </c>
      <c r="D66" s="27">
        <v>218884</v>
      </c>
      <c r="E66" s="27">
        <v>2267497</v>
      </c>
      <c r="F66" s="27">
        <v>646776</v>
      </c>
      <c r="G66" s="27">
        <v>6767445</v>
      </c>
      <c r="H66" s="27">
        <v>417483</v>
      </c>
      <c r="I66" s="27">
        <v>605974</v>
      </c>
      <c r="J66" s="27">
        <f t="shared" si="2"/>
        <v>14111966</v>
      </c>
      <c r="K66" s="4"/>
    </row>
    <row r="67" spans="2:11" s="5" customFormat="1" ht="20.100000000000001" customHeight="1" thickBot="1" x14ac:dyDescent="0.3">
      <c r="B67" s="43" t="s">
        <v>41</v>
      </c>
      <c r="C67" s="35">
        <f>SUM(C52:C66)</f>
        <v>212484866</v>
      </c>
      <c r="D67" s="35">
        <f t="shared" ref="D67:J67" si="3">SUM(D52:D66)</f>
        <v>14445203</v>
      </c>
      <c r="E67" s="35">
        <f t="shared" si="3"/>
        <v>47926204</v>
      </c>
      <c r="F67" s="35">
        <f t="shared" si="3"/>
        <v>29391089</v>
      </c>
      <c r="G67" s="35">
        <f t="shared" si="3"/>
        <v>269911386</v>
      </c>
      <c r="H67" s="35">
        <f t="shared" si="3"/>
        <v>43994577</v>
      </c>
      <c r="I67" s="35">
        <f t="shared" si="3"/>
        <v>17659552</v>
      </c>
      <c r="J67" s="35">
        <f t="shared" si="3"/>
        <v>635812877</v>
      </c>
      <c r="K67" s="4"/>
    </row>
    <row r="68" spans="2:11" s="5" customFormat="1" ht="20.100000000000001" customHeight="1" thickTop="1" x14ac:dyDescent="0.25">
      <c r="B68" s="44"/>
      <c r="C68" s="27"/>
      <c r="D68" s="27"/>
      <c r="E68" s="27"/>
      <c r="F68" s="27"/>
      <c r="G68" s="27"/>
      <c r="H68" s="27"/>
      <c r="I68" s="27"/>
      <c r="J68" s="27"/>
      <c r="K68" s="4"/>
    </row>
    <row r="69" spans="2:11" s="5" customFormat="1" ht="20.100000000000001" customHeight="1" x14ac:dyDescent="0.25">
      <c r="B69" s="43" t="s">
        <v>109</v>
      </c>
      <c r="C69" s="29">
        <f>SUM(C49-C67)</f>
        <v>26526998</v>
      </c>
      <c r="D69" s="29">
        <f t="shared" ref="D69:J69" si="4">SUM(D49-D67)</f>
        <v>3673453</v>
      </c>
      <c r="E69" s="29">
        <f t="shared" si="4"/>
        <v>14021852</v>
      </c>
      <c r="F69" s="29">
        <f t="shared" si="4"/>
        <v>5665345</v>
      </c>
      <c r="G69" s="29">
        <f t="shared" si="4"/>
        <v>41383787</v>
      </c>
      <c r="H69" s="29">
        <f t="shared" si="4"/>
        <v>8906905</v>
      </c>
      <c r="I69" s="29">
        <f t="shared" si="4"/>
        <v>4698899</v>
      </c>
      <c r="J69" s="29">
        <f t="shared" si="4"/>
        <v>104877239</v>
      </c>
      <c r="K69" s="4"/>
    </row>
    <row r="70" spans="2:11" s="5" customFormat="1" ht="20.100000000000001" customHeight="1" x14ac:dyDescent="0.25">
      <c r="B70" s="44"/>
      <c r="C70" s="27"/>
      <c r="D70" s="27"/>
      <c r="E70" s="27"/>
      <c r="F70" s="27"/>
      <c r="G70" s="27"/>
      <c r="H70" s="27"/>
      <c r="I70" s="27"/>
      <c r="J70" s="27"/>
      <c r="K70" s="4"/>
    </row>
    <row r="71" spans="2:11" s="5" customFormat="1" ht="20.100000000000001" customHeight="1" x14ac:dyDescent="0.25">
      <c r="B71" s="43" t="s">
        <v>42</v>
      </c>
      <c r="C71" s="27"/>
      <c r="D71" s="27"/>
      <c r="E71" s="27"/>
      <c r="F71" s="27"/>
      <c r="G71" s="27"/>
      <c r="H71" s="27"/>
      <c r="I71" s="27"/>
      <c r="J71" s="27"/>
      <c r="K71" s="4"/>
    </row>
    <row r="72" spans="2:11" s="5" customFormat="1" ht="20.100000000000001" customHeight="1" x14ac:dyDescent="0.25">
      <c r="B72" s="43" t="s">
        <v>67</v>
      </c>
      <c r="C72" s="27"/>
      <c r="D72" s="27"/>
      <c r="E72" s="27"/>
      <c r="F72" s="27"/>
      <c r="G72" s="27"/>
      <c r="H72" s="27"/>
      <c r="I72" s="27"/>
      <c r="J72" s="27"/>
      <c r="K72" s="4"/>
    </row>
    <row r="73" spans="2:11" s="5" customFormat="1" ht="20.100000000000001" customHeight="1" x14ac:dyDescent="0.25">
      <c r="B73" s="44" t="s">
        <v>43</v>
      </c>
      <c r="C73" s="27">
        <v>2927232</v>
      </c>
      <c r="D73" s="27">
        <v>207609</v>
      </c>
      <c r="E73" s="27">
        <v>8465258</v>
      </c>
      <c r="F73" s="27">
        <v>1527685</v>
      </c>
      <c r="G73" s="27">
        <v>2466763</v>
      </c>
      <c r="H73" s="27">
        <v>9307351</v>
      </c>
      <c r="I73" s="27">
        <v>563885</v>
      </c>
      <c r="J73" s="27">
        <f t="shared" ref="J73:J84" si="5">SUM(C73:I73)</f>
        <v>25465783</v>
      </c>
      <c r="K73" s="4"/>
    </row>
    <row r="74" spans="2:11" s="5" customFormat="1" ht="20.100000000000001" customHeight="1" x14ac:dyDescent="0.25">
      <c r="B74" s="44" t="s">
        <v>44</v>
      </c>
      <c r="C74" s="27">
        <v>0</v>
      </c>
      <c r="D74" s="27">
        <v>0</v>
      </c>
      <c r="E74" s="27">
        <v>0</v>
      </c>
      <c r="F74" s="27">
        <v>886497</v>
      </c>
      <c r="G74" s="27">
        <v>0</v>
      </c>
      <c r="H74" s="27">
        <v>3803600</v>
      </c>
      <c r="I74" s="27">
        <v>0</v>
      </c>
      <c r="J74" s="27">
        <f t="shared" si="5"/>
        <v>4690097</v>
      </c>
      <c r="K74" s="4"/>
    </row>
    <row r="75" spans="2:11" s="5" customFormat="1" ht="20.100000000000001" customHeight="1" x14ac:dyDescent="0.25">
      <c r="B75" s="44" t="s">
        <v>45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f t="shared" si="5"/>
        <v>0</v>
      </c>
      <c r="K75" s="4"/>
    </row>
    <row r="76" spans="2:11" s="5" customFormat="1" ht="20.100000000000001" customHeight="1" x14ac:dyDescent="0.25">
      <c r="B76" s="43" t="s">
        <v>46</v>
      </c>
      <c r="C76" s="27">
        <v>0</v>
      </c>
      <c r="D76" s="27">
        <v>0</v>
      </c>
      <c r="E76" s="27">
        <v>0</v>
      </c>
      <c r="F76" s="27">
        <v>0</v>
      </c>
      <c r="G76" s="27">
        <v>3998967</v>
      </c>
      <c r="H76" s="27">
        <v>0</v>
      </c>
      <c r="I76" s="27">
        <v>0</v>
      </c>
      <c r="J76" s="27">
        <f t="shared" si="5"/>
        <v>3998967</v>
      </c>
      <c r="K76" s="4"/>
    </row>
    <row r="77" spans="2:11" s="5" customFormat="1" ht="20.100000000000001" customHeight="1" x14ac:dyDescent="0.25">
      <c r="B77" s="43" t="s">
        <v>47</v>
      </c>
      <c r="C77" s="27"/>
      <c r="D77" s="27"/>
      <c r="E77" s="27"/>
      <c r="F77" s="27"/>
      <c r="G77" s="27"/>
      <c r="H77" s="27"/>
      <c r="I77" s="27"/>
      <c r="J77" s="27"/>
      <c r="K77" s="4"/>
    </row>
    <row r="78" spans="2:11" s="5" customFormat="1" ht="20.100000000000001" customHeight="1" x14ac:dyDescent="0.25">
      <c r="B78" s="44" t="s">
        <v>48</v>
      </c>
      <c r="C78" s="27">
        <v>2930616</v>
      </c>
      <c r="D78" s="27">
        <v>207609</v>
      </c>
      <c r="E78" s="27">
        <v>2546667</v>
      </c>
      <c r="F78" s="27">
        <v>806074</v>
      </c>
      <c r="G78" s="27">
        <v>6512634</v>
      </c>
      <c r="H78" s="27">
        <v>1016364</v>
      </c>
      <c r="I78" s="27">
        <v>550658</v>
      </c>
      <c r="J78" s="27">
        <f t="shared" si="5"/>
        <v>14570622</v>
      </c>
      <c r="K78" s="4"/>
    </row>
    <row r="79" spans="2:11" s="5" customFormat="1" ht="20.100000000000001" customHeight="1" x14ac:dyDescent="0.25">
      <c r="B79" s="44" t="s">
        <v>49</v>
      </c>
      <c r="C79" s="27">
        <v>12201341</v>
      </c>
      <c r="D79" s="27">
        <v>1528592</v>
      </c>
      <c r="E79" s="27">
        <v>2616163</v>
      </c>
      <c r="F79" s="27">
        <v>1194630</v>
      </c>
      <c r="G79" s="27">
        <v>18897007</v>
      </c>
      <c r="H79" s="27">
        <v>1043493</v>
      </c>
      <c r="I79" s="27">
        <v>2044570</v>
      </c>
      <c r="J79" s="27">
        <f t="shared" si="5"/>
        <v>39525796</v>
      </c>
      <c r="K79" s="4"/>
    </row>
    <row r="80" spans="2:11" s="5" customFormat="1" ht="20.100000000000001" customHeight="1" x14ac:dyDescent="0.25">
      <c r="B80" s="44" t="s">
        <v>94</v>
      </c>
      <c r="C80" s="50">
        <v>-113006</v>
      </c>
      <c r="D80" s="27">
        <v>136</v>
      </c>
      <c r="E80" s="27">
        <v>18126</v>
      </c>
      <c r="F80" s="50">
        <v>-181426</v>
      </c>
      <c r="G80" s="50">
        <v>-722186</v>
      </c>
      <c r="H80" s="27">
        <v>1023</v>
      </c>
      <c r="I80" s="50">
        <v>-6812</v>
      </c>
      <c r="J80" s="50">
        <f t="shared" si="5"/>
        <v>-1004145</v>
      </c>
      <c r="K80" s="4"/>
    </row>
    <row r="81" spans="2:11" s="5" customFormat="1" ht="20.100000000000001" customHeight="1" x14ac:dyDescent="0.25">
      <c r="B81" s="44" t="s">
        <v>104</v>
      </c>
      <c r="C81" s="27">
        <v>0</v>
      </c>
      <c r="D81" s="27">
        <v>26647</v>
      </c>
      <c r="E81" s="27">
        <v>0</v>
      </c>
      <c r="F81" s="27">
        <v>0</v>
      </c>
      <c r="G81" s="27">
        <v>300565</v>
      </c>
      <c r="H81" s="27">
        <v>0</v>
      </c>
      <c r="I81" s="27">
        <v>0</v>
      </c>
      <c r="J81" s="27">
        <f t="shared" si="5"/>
        <v>327212</v>
      </c>
      <c r="K81" s="4"/>
    </row>
    <row r="82" spans="2:11" s="5" customFormat="1" ht="20.100000000000001" customHeight="1" x14ac:dyDescent="0.25">
      <c r="B82" s="44" t="s">
        <v>105</v>
      </c>
      <c r="C82" s="50">
        <v>7034197</v>
      </c>
      <c r="D82" s="50">
        <v>396220</v>
      </c>
      <c r="E82" s="50">
        <v>1041795</v>
      </c>
      <c r="F82" s="50">
        <v>522114</v>
      </c>
      <c r="G82" s="50">
        <v>5356474</v>
      </c>
      <c r="H82" s="50">
        <v>2348290</v>
      </c>
      <c r="I82" s="50">
        <v>286957</v>
      </c>
      <c r="J82" s="27">
        <f t="shared" si="5"/>
        <v>16986047</v>
      </c>
      <c r="K82" s="4"/>
    </row>
    <row r="83" spans="2:11" s="5" customFormat="1" ht="20.100000000000001" customHeight="1" x14ac:dyDescent="0.25">
      <c r="B83" s="44" t="s">
        <v>111</v>
      </c>
      <c r="C83" s="27">
        <v>967225</v>
      </c>
      <c r="D83" s="27">
        <v>1188643</v>
      </c>
      <c r="E83" s="50">
        <v>-632535</v>
      </c>
      <c r="F83" s="27">
        <v>528534</v>
      </c>
      <c r="G83" s="27">
        <v>3649753</v>
      </c>
      <c r="H83" s="50">
        <v>-10240188</v>
      </c>
      <c r="I83" s="27">
        <v>939928</v>
      </c>
      <c r="J83" s="50">
        <f t="shared" si="5"/>
        <v>-3598640</v>
      </c>
      <c r="K83" s="4"/>
    </row>
    <row r="84" spans="2:11" s="5" customFormat="1" ht="20.100000000000001" customHeight="1" x14ac:dyDescent="0.25">
      <c r="B84" s="44" t="s">
        <v>112</v>
      </c>
      <c r="C84" s="27">
        <v>579393</v>
      </c>
      <c r="D84" s="27">
        <v>117997</v>
      </c>
      <c r="E84" s="50">
        <v>-33622</v>
      </c>
      <c r="F84" s="27">
        <v>381237</v>
      </c>
      <c r="G84" s="27">
        <v>923810</v>
      </c>
      <c r="H84" s="27">
        <v>1626972</v>
      </c>
      <c r="I84" s="27">
        <v>319713</v>
      </c>
      <c r="J84" s="27">
        <f t="shared" si="5"/>
        <v>3915500</v>
      </c>
      <c r="K84" s="4"/>
    </row>
    <row r="85" spans="2:11" s="5" customFormat="1" ht="20.100000000000001" customHeight="1" thickBot="1" x14ac:dyDescent="0.3">
      <c r="B85" s="43" t="s">
        <v>50</v>
      </c>
      <c r="C85" s="35">
        <f>SUM(C73:C84)</f>
        <v>26526998</v>
      </c>
      <c r="D85" s="35">
        <f t="shared" ref="D85:J85" si="6">SUM(D73:D84)</f>
        <v>3673453</v>
      </c>
      <c r="E85" s="35">
        <f t="shared" si="6"/>
        <v>14021852</v>
      </c>
      <c r="F85" s="35">
        <f t="shared" si="6"/>
        <v>5665345</v>
      </c>
      <c r="G85" s="35">
        <f t="shared" si="6"/>
        <v>41383787</v>
      </c>
      <c r="H85" s="35">
        <f t="shared" si="6"/>
        <v>8906905</v>
      </c>
      <c r="I85" s="35">
        <f t="shared" si="6"/>
        <v>4698899</v>
      </c>
      <c r="J85" s="35">
        <f t="shared" si="6"/>
        <v>104877239</v>
      </c>
      <c r="K85" s="4"/>
    </row>
    <row r="86" spans="2:11" s="5" customFormat="1" ht="20.100000000000001" customHeight="1" thickTop="1" x14ac:dyDescent="0.25">
      <c r="B86" s="44"/>
      <c r="C86" s="27"/>
      <c r="D86" s="27"/>
      <c r="E86" s="27"/>
      <c r="F86" s="27"/>
      <c r="G86" s="27"/>
      <c r="H86" s="27"/>
      <c r="I86" s="27"/>
      <c r="J86" s="27"/>
      <c r="K86" s="4"/>
    </row>
    <row r="87" spans="2:11" s="5" customFormat="1" ht="20.100000000000001" customHeight="1" x14ac:dyDescent="0.25">
      <c r="B87" s="43" t="s">
        <v>51</v>
      </c>
      <c r="C87" s="27"/>
      <c r="D87" s="27"/>
      <c r="E87" s="27"/>
      <c r="F87" s="27"/>
      <c r="G87" s="27"/>
      <c r="H87" s="27"/>
      <c r="I87" s="27"/>
      <c r="J87" s="27"/>
      <c r="K87" s="4"/>
    </row>
    <row r="88" spans="2:11" s="5" customFormat="1" ht="20.100000000000001" customHeight="1" x14ac:dyDescent="0.25">
      <c r="B88" s="44" t="s">
        <v>52</v>
      </c>
      <c r="C88" s="27">
        <v>30714383</v>
      </c>
      <c r="D88" s="27">
        <v>2150581</v>
      </c>
      <c r="E88" s="27">
        <v>16260416</v>
      </c>
      <c r="F88" s="27">
        <v>4130564</v>
      </c>
      <c r="G88" s="27">
        <v>49948837</v>
      </c>
      <c r="H88" s="27">
        <v>12300404</v>
      </c>
      <c r="I88" s="27">
        <v>4746565</v>
      </c>
      <c r="J88" s="27">
        <f t="shared" ref="J88:J102" si="7">SUM(C88:I88)</f>
        <v>120251750</v>
      </c>
      <c r="K88" s="4"/>
    </row>
    <row r="89" spans="2:11" s="5" customFormat="1" ht="20.100000000000001" customHeight="1" x14ac:dyDescent="0.25">
      <c r="B89" s="44" t="s">
        <v>53</v>
      </c>
      <c r="C89" s="27">
        <v>0</v>
      </c>
      <c r="D89" s="27">
        <v>0</v>
      </c>
      <c r="E89" s="27">
        <v>0</v>
      </c>
      <c r="F89" s="27">
        <v>214637</v>
      </c>
      <c r="G89" s="27">
        <v>2015373</v>
      </c>
      <c r="H89" s="27">
        <v>0</v>
      </c>
      <c r="I89" s="27">
        <v>0</v>
      </c>
      <c r="J89" s="27">
        <f t="shared" si="7"/>
        <v>2230010</v>
      </c>
      <c r="K89" s="4"/>
    </row>
    <row r="90" spans="2:11" s="5" customFormat="1" ht="20.100000000000001" customHeight="1" x14ac:dyDescent="0.25">
      <c r="B90" s="44" t="s">
        <v>54</v>
      </c>
      <c r="C90" s="27">
        <v>30714383</v>
      </c>
      <c r="D90" s="27">
        <v>2150581</v>
      </c>
      <c r="E90" s="27">
        <v>16260416</v>
      </c>
      <c r="F90" s="27">
        <v>3915927</v>
      </c>
      <c r="G90" s="27">
        <v>47933464</v>
      </c>
      <c r="H90" s="27">
        <v>12300404</v>
      </c>
      <c r="I90" s="27">
        <v>4746565</v>
      </c>
      <c r="J90" s="27">
        <f t="shared" si="7"/>
        <v>118021740</v>
      </c>
      <c r="K90" s="4"/>
    </row>
    <row r="91" spans="2:11" s="5" customFormat="1" ht="20.100000000000001" customHeight="1" x14ac:dyDescent="0.25">
      <c r="B91" s="44" t="s">
        <v>55</v>
      </c>
      <c r="C91" s="27">
        <v>73241918</v>
      </c>
      <c r="D91" s="27">
        <v>5823309</v>
      </c>
      <c r="E91" s="27">
        <v>17263396</v>
      </c>
      <c r="F91" s="27">
        <v>12589796</v>
      </c>
      <c r="G91" s="27">
        <v>76071856</v>
      </c>
      <c r="H91" s="27">
        <v>13336593</v>
      </c>
      <c r="I91" s="27">
        <v>9035353</v>
      </c>
      <c r="J91" s="27">
        <f t="shared" si="7"/>
        <v>207362221</v>
      </c>
      <c r="K91" s="4"/>
    </row>
    <row r="92" spans="2:11" s="5" customFormat="1" ht="20.100000000000001" customHeight="1" x14ac:dyDescent="0.25">
      <c r="B92" s="44" t="s">
        <v>56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f t="shared" si="7"/>
        <v>0</v>
      </c>
      <c r="K92" s="4"/>
    </row>
    <row r="93" spans="2:11" s="5" customFormat="1" ht="20.100000000000001" customHeight="1" x14ac:dyDescent="0.25">
      <c r="B93" s="44" t="s">
        <v>57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336707</v>
      </c>
      <c r="J93" s="27">
        <f t="shared" si="7"/>
        <v>336707</v>
      </c>
      <c r="K93" s="4"/>
    </row>
    <row r="94" spans="2:11" s="5" customFormat="1" ht="20.100000000000001" customHeight="1" x14ac:dyDescent="0.25">
      <c r="B94" s="44" t="s">
        <v>58</v>
      </c>
      <c r="C94" s="27">
        <v>1721574</v>
      </c>
      <c r="D94" s="27">
        <v>0</v>
      </c>
      <c r="E94" s="27">
        <v>0</v>
      </c>
      <c r="F94" s="27">
        <v>0</v>
      </c>
      <c r="G94" s="27">
        <v>4289346</v>
      </c>
      <c r="H94" s="27">
        <v>274510</v>
      </c>
      <c r="I94" s="27">
        <v>0</v>
      </c>
      <c r="J94" s="27">
        <f t="shared" si="7"/>
        <v>6285430</v>
      </c>
      <c r="K94" s="4"/>
    </row>
    <row r="95" spans="2:11" s="5" customFormat="1" ht="20.100000000000001" customHeight="1" x14ac:dyDescent="0.25">
      <c r="B95" s="44" t="s">
        <v>59</v>
      </c>
      <c r="C95" s="27">
        <v>812862</v>
      </c>
      <c r="D95" s="27">
        <v>12335</v>
      </c>
      <c r="E95" s="27">
        <v>584295</v>
      </c>
      <c r="F95" s="27">
        <v>191286</v>
      </c>
      <c r="G95" s="27">
        <v>1809515</v>
      </c>
      <c r="H95" s="27">
        <v>249943</v>
      </c>
      <c r="I95" s="27">
        <v>143430</v>
      </c>
      <c r="J95" s="27">
        <f t="shared" si="7"/>
        <v>3803666</v>
      </c>
      <c r="K95" s="4"/>
    </row>
    <row r="96" spans="2:11" s="5" customFormat="1" ht="20.100000000000001" customHeight="1" x14ac:dyDescent="0.25">
      <c r="B96" s="44" t="s">
        <v>60</v>
      </c>
      <c r="C96" s="27">
        <v>7553189</v>
      </c>
      <c r="D96" s="27">
        <v>6949083</v>
      </c>
      <c r="E96" s="27">
        <v>9182904</v>
      </c>
      <c r="F96" s="27">
        <v>2664</v>
      </c>
      <c r="G96" s="27">
        <v>1619892</v>
      </c>
      <c r="H96" s="27">
        <v>369033</v>
      </c>
      <c r="I96" s="27">
        <v>35092</v>
      </c>
      <c r="J96" s="27">
        <f t="shared" si="7"/>
        <v>25711857</v>
      </c>
      <c r="K96" s="4"/>
    </row>
    <row r="97" spans="2:11" s="5" customFormat="1" ht="20.100000000000001" customHeight="1" x14ac:dyDescent="0.25">
      <c r="B97" s="44" t="s">
        <v>61</v>
      </c>
      <c r="C97" s="27">
        <v>6896164</v>
      </c>
      <c r="D97" s="27">
        <v>2493840</v>
      </c>
      <c r="E97" s="27">
        <v>837980</v>
      </c>
      <c r="F97" s="27">
        <v>4165021</v>
      </c>
      <c r="G97" s="27">
        <v>2481952</v>
      </c>
      <c r="H97" s="27">
        <v>279276</v>
      </c>
      <c r="I97" s="27">
        <v>1311334</v>
      </c>
      <c r="J97" s="27">
        <f t="shared" si="7"/>
        <v>18465567</v>
      </c>
      <c r="K97" s="4"/>
    </row>
    <row r="98" spans="2:11" s="5" customFormat="1" ht="20.100000000000001" customHeight="1" x14ac:dyDescent="0.25">
      <c r="B98" s="44" t="s">
        <v>62</v>
      </c>
      <c r="C98" s="27">
        <v>10970522</v>
      </c>
      <c r="D98" s="27">
        <v>213173</v>
      </c>
      <c r="E98" s="27">
        <v>12987090</v>
      </c>
      <c r="F98" s="27">
        <v>1611958</v>
      </c>
      <c r="G98" s="27">
        <v>17499081</v>
      </c>
      <c r="H98" s="27">
        <v>13233974</v>
      </c>
      <c r="I98" s="27">
        <v>975990</v>
      </c>
      <c r="J98" s="27">
        <f t="shared" si="7"/>
        <v>57491788</v>
      </c>
      <c r="K98" s="4"/>
    </row>
    <row r="99" spans="2:11" s="5" customFormat="1" ht="20.100000000000001" customHeight="1" x14ac:dyDescent="0.25">
      <c r="B99" s="44" t="s">
        <v>63</v>
      </c>
      <c r="C99" s="27"/>
      <c r="D99" s="27"/>
      <c r="E99" s="27"/>
      <c r="F99" s="27"/>
      <c r="G99" s="27"/>
      <c r="H99" s="27"/>
      <c r="I99" s="27"/>
      <c r="J99" s="27"/>
      <c r="K99" s="4"/>
    </row>
    <row r="100" spans="2:11" s="5" customFormat="1" ht="20.100000000000001" customHeight="1" x14ac:dyDescent="0.25">
      <c r="B100" s="44" t="s">
        <v>64</v>
      </c>
      <c r="C100" s="27">
        <v>1470247</v>
      </c>
      <c r="D100" s="27">
        <v>44761</v>
      </c>
      <c r="E100" s="27">
        <v>1166733</v>
      </c>
      <c r="F100" s="27">
        <v>153565</v>
      </c>
      <c r="G100" s="27">
        <v>3496115</v>
      </c>
      <c r="H100" s="27">
        <v>1921531</v>
      </c>
      <c r="I100" s="27">
        <v>159498</v>
      </c>
      <c r="J100" s="27">
        <f t="shared" si="7"/>
        <v>8412450</v>
      </c>
      <c r="K100" s="4"/>
    </row>
    <row r="101" spans="2:11" s="5" customFormat="1" ht="20.100000000000001" customHeight="1" x14ac:dyDescent="0.25">
      <c r="B101" s="44" t="s">
        <v>65</v>
      </c>
      <c r="C101" s="27">
        <v>2461870</v>
      </c>
      <c r="D101" s="27">
        <v>123387</v>
      </c>
      <c r="E101" s="27">
        <v>369263</v>
      </c>
      <c r="F101" s="27">
        <v>515591</v>
      </c>
      <c r="G101" s="27">
        <v>5282568</v>
      </c>
      <c r="H101" s="27">
        <v>2224054</v>
      </c>
      <c r="I101" s="27">
        <v>205535</v>
      </c>
      <c r="J101" s="27">
        <f t="shared" si="7"/>
        <v>11182268</v>
      </c>
      <c r="K101" s="4"/>
    </row>
    <row r="102" spans="2:11" s="5" customFormat="1" ht="20.100000000000001" customHeight="1" x14ac:dyDescent="0.25">
      <c r="B102" s="44" t="s">
        <v>66</v>
      </c>
      <c r="C102" s="51">
        <v>0</v>
      </c>
      <c r="D102" s="51">
        <v>0</v>
      </c>
      <c r="E102" s="51">
        <v>0</v>
      </c>
      <c r="F102" s="51">
        <v>0</v>
      </c>
      <c r="G102" s="52">
        <v>4682</v>
      </c>
      <c r="H102" s="51">
        <v>0</v>
      </c>
      <c r="I102" s="51">
        <v>8681</v>
      </c>
      <c r="J102" s="27">
        <f t="shared" si="7"/>
        <v>13363</v>
      </c>
      <c r="K102" s="4"/>
    </row>
    <row r="103" spans="2:11" ht="18.95" customHeight="1" x14ac:dyDescent="0.25">
      <c r="B103" s="58"/>
      <c r="C103" s="59"/>
      <c r="D103" s="59"/>
      <c r="E103" s="59"/>
      <c r="F103" s="59"/>
      <c r="G103" s="59"/>
      <c r="H103" s="59"/>
      <c r="I103" s="59"/>
      <c r="J103" s="59"/>
    </row>
    <row r="104" spans="2:11" s="5" customFormat="1" ht="21" customHeight="1" x14ac:dyDescent="0.25">
      <c r="B104" s="30"/>
      <c r="C104" s="31"/>
      <c r="D104" s="31"/>
      <c r="E104" s="31"/>
      <c r="F104" s="18"/>
      <c r="G104" s="18"/>
      <c r="H104" s="18"/>
      <c r="I104" s="18"/>
      <c r="J104" s="18"/>
    </row>
    <row r="105" spans="2:11" s="32" customFormat="1" ht="18" customHeight="1" x14ac:dyDescent="0.3">
      <c r="B105" s="33"/>
    </row>
    <row r="106" spans="2:11" s="32" customFormat="1" ht="18" customHeight="1" x14ac:dyDescent="0.3">
      <c r="B106" s="33"/>
    </row>
    <row r="107" spans="2:11" s="32" customFormat="1" ht="18" customHeight="1" x14ac:dyDescent="0.3">
      <c r="B107" s="33"/>
    </row>
    <row r="108" spans="2:11" s="32" customFormat="1" ht="18" customHeight="1" x14ac:dyDescent="0.3">
      <c r="B108" s="33"/>
    </row>
    <row r="109" spans="2:11" s="32" customFormat="1" ht="18" customHeight="1" x14ac:dyDescent="0.3">
      <c r="B109" s="33"/>
    </row>
    <row r="110" spans="2:11" s="32" customFormat="1" ht="18" customHeight="1" x14ac:dyDescent="0.3">
      <c r="B110" s="33"/>
    </row>
    <row r="111" spans="2:11" x14ac:dyDescent="0.2">
      <c r="B111" s="34"/>
    </row>
    <row r="113" spans="1:10" ht="20.25" x14ac:dyDescent="0.25">
      <c r="A113" s="5"/>
      <c r="B113" s="61" t="s">
        <v>69</v>
      </c>
      <c r="C113" s="61"/>
      <c r="D113" s="61"/>
      <c r="E113" s="61"/>
      <c r="F113" s="61"/>
      <c r="G113" s="61"/>
      <c r="H113" s="61"/>
      <c r="I113" s="61"/>
      <c r="J113" s="61"/>
    </row>
    <row r="114" spans="1:10" ht="32.25" customHeight="1" x14ac:dyDescent="0.25">
      <c r="A114" s="5"/>
      <c r="B114" s="61" t="s">
        <v>110</v>
      </c>
      <c r="C114" s="61"/>
      <c r="D114" s="61"/>
      <c r="E114" s="61"/>
      <c r="F114" s="61"/>
      <c r="G114" s="61"/>
      <c r="H114" s="61"/>
      <c r="I114" s="61"/>
      <c r="J114" s="61"/>
    </row>
    <row r="115" spans="1:10" ht="20.25" x14ac:dyDescent="0.3">
      <c r="A115" s="5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ht="24" customHeight="1" x14ac:dyDescent="0.3">
      <c r="A116" s="5"/>
      <c r="B116" s="10" t="s">
        <v>70</v>
      </c>
      <c r="C116" s="17"/>
      <c r="D116" s="17"/>
      <c r="E116" s="17"/>
      <c r="F116" s="17"/>
      <c r="G116" s="17"/>
      <c r="H116" s="17"/>
      <c r="I116" s="13" t="s">
        <v>71</v>
      </c>
      <c r="J116" s="6"/>
    </row>
    <row r="117" spans="1:10" ht="20.25" x14ac:dyDescent="0.3">
      <c r="A117" s="5"/>
      <c r="B117" s="14"/>
      <c r="C117" s="17"/>
      <c r="D117" s="17"/>
      <c r="E117" s="17"/>
      <c r="F117" s="17"/>
      <c r="G117" s="17"/>
      <c r="H117" s="17"/>
      <c r="I117" s="6"/>
      <c r="J117" s="6"/>
    </row>
    <row r="118" spans="1:10" ht="21" x14ac:dyDescent="0.35">
      <c r="A118" s="5"/>
      <c r="B118" s="8" t="s">
        <v>72</v>
      </c>
      <c r="C118" s="17"/>
      <c r="D118" s="8" t="s">
        <v>73</v>
      </c>
      <c r="E118" s="8"/>
      <c r="F118" s="8"/>
      <c r="G118" s="6"/>
      <c r="H118" s="12"/>
      <c r="I118" s="60">
        <v>36464</v>
      </c>
      <c r="J118" s="60"/>
    </row>
    <row r="119" spans="1:10" ht="20.25" x14ac:dyDescent="0.3">
      <c r="A119" s="5"/>
      <c r="B119" s="8"/>
      <c r="C119" s="17"/>
      <c r="D119" s="8"/>
      <c r="E119" s="8"/>
      <c r="F119" s="8"/>
      <c r="G119" s="6"/>
      <c r="H119" s="24"/>
      <c r="I119" s="6"/>
      <c r="J119" s="6"/>
    </row>
    <row r="120" spans="1:10" ht="21" x14ac:dyDescent="0.35">
      <c r="A120" s="5"/>
      <c r="B120" s="8" t="s">
        <v>74</v>
      </c>
      <c r="C120" s="17"/>
      <c r="D120" s="8" t="s">
        <v>75</v>
      </c>
      <c r="E120" s="8"/>
      <c r="F120" s="8"/>
      <c r="G120" s="6"/>
      <c r="H120" s="12"/>
      <c r="I120" s="60">
        <v>36525</v>
      </c>
      <c r="J120" s="60"/>
    </row>
    <row r="121" spans="1:10" ht="20.25" x14ac:dyDescent="0.3">
      <c r="A121" s="5"/>
      <c r="B121" s="8"/>
      <c r="C121" s="17"/>
      <c r="D121" s="8"/>
      <c r="E121" s="8"/>
      <c r="F121" s="8"/>
      <c r="G121" s="6"/>
      <c r="H121" s="24"/>
      <c r="I121" s="6"/>
      <c r="J121" s="6"/>
    </row>
    <row r="122" spans="1:10" ht="21" x14ac:dyDescent="0.35">
      <c r="A122" s="5"/>
      <c r="B122" s="8" t="s">
        <v>76</v>
      </c>
      <c r="C122" s="17"/>
      <c r="D122" s="8" t="s">
        <v>77</v>
      </c>
      <c r="E122" s="8"/>
      <c r="F122" s="8"/>
      <c r="G122" s="6"/>
      <c r="H122" s="12"/>
      <c r="I122" s="60">
        <v>36464</v>
      </c>
      <c r="J122" s="60"/>
    </row>
    <row r="123" spans="1:10" ht="20.25" x14ac:dyDescent="0.3">
      <c r="A123" s="5"/>
      <c r="B123" s="8"/>
      <c r="C123" s="17"/>
      <c r="D123" s="8"/>
      <c r="E123" s="8"/>
      <c r="F123" s="8"/>
      <c r="G123" s="6"/>
      <c r="H123" s="24"/>
      <c r="I123" s="60"/>
      <c r="J123" s="60"/>
    </row>
    <row r="124" spans="1:10" ht="21" x14ac:dyDescent="0.35">
      <c r="A124" s="5"/>
      <c r="B124" s="8" t="s">
        <v>78</v>
      </c>
      <c r="C124" s="17"/>
      <c r="D124" s="8" t="s">
        <v>79</v>
      </c>
      <c r="E124" s="8"/>
      <c r="F124" s="8"/>
      <c r="G124" s="6"/>
      <c r="H124" s="12"/>
      <c r="I124" s="60">
        <v>36525</v>
      </c>
      <c r="J124" s="60"/>
    </row>
    <row r="125" spans="1:10" ht="21" x14ac:dyDescent="0.35">
      <c r="A125" s="5"/>
      <c r="B125" s="8"/>
      <c r="C125" s="17"/>
      <c r="D125" s="8"/>
      <c r="E125" s="8"/>
      <c r="F125" s="8"/>
      <c r="G125" s="6"/>
      <c r="H125" s="12"/>
      <c r="I125" s="60"/>
      <c r="J125" s="60"/>
    </row>
    <row r="126" spans="1:10" ht="21" x14ac:dyDescent="0.35">
      <c r="A126" s="5"/>
      <c r="B126" s="8" t="s">
        <v>80</v>
      </c>
      <c r="C126" s="17"/>
      <c r="D126" s="8" t="s">
        <v>81</v>
      </c>
      <c r="E126" s="8"/>
      <c r="F126" s="8"/>
      <c r="G126" s="6"/>
      <c r="H126" s="12"/>
      <c r="I126" s="60">
        <v>38625</v>
      </c>
      <c r="J126" s="60" t="s">
        <v>7</v>
      </c>
    </row>
    <row r="127" spans="1:10" ht="21" x14ac:dyDescent="0.35">
      <c r="A127" s="5"/>
      <c r="B127" s="8"/>
      <c r="C127" s="17"/>
      <c r="D127" s="8"/>
      <c r="E127" s="8"/>
      <c r="F127" s="8"/>
      <c r="G127" s="6"/>
      <c r="H127" s="12"/>
      <c r="I127" s="60"/>
      <c r="J127" s="60"/>
    </row>
    <row r="128" spans="1:10" ht="21" x14ac:dyDescent="0.35">
      <c r="A128" s="5"/>
      <c r="B128" s="8" t="s">
        <v>5</v>
      </c>
      <c r="C128" s="17"/>
      <c r="D128" s="8" t="s">
        <v>82</v>
      </c>
      <c r="E128" s="8"/>
      <c r="F128" s="8"/>
      <c r="G128" s="6"/>
      <c r="H128" s="12"/>
      <c r="I128" s="60">
        <v>36525</v>
      </c>
      <c r="J128" s="60"/>
    </row>
    <row r="129" spans="1:10" ht="21" x14ac:dyDescent="0.35">
      <c r="A129" s="5"/>
      <c r="B129" s="8"/>
      <c r="C129" s="17"/>
      <c r="D129" s="8"/>
      <c r="E129" s="8"/>
      <c r="F129" s="8"/>
      <c r="G129" s="6"/>
      <c r="H129" s="12"/>
      <c r="I129" s="60"/>
      <c r="J129" s="60"/>
    </row>
    <row r="130" spans="1:10" ht="21" x14ac:dyDescent="0.35">
      <c r="A130" s="5"/>
      <c r="B130" s="8" t="s">
        <v>83</v>
      </c>
      <c r="C130" s="17"/>
      <c r="D130" s="8" t="s">
        <v>84</v>
      </c>
      <c r="E130" s="8"/>
      <c r="F130" s="8"/>
      <c r="G130" s="6"/>
      <c r="H130" s="12"/>
      <c r="I130" s="60">
        <v>36464</v>
      </c>
      <c r="J130" s="60"/>
    </row>
    <row r="131" spans="1:10" ht="21" x14ac:dyDescent="0.35">
      <c r="A131" s="5"/>
      <c r="B131" s="8"/>
      <c r="C131" s="17"/>
      <c r="D131" s="8"/>
      <c r="E131" s="8"/>
      <c r="F131" s="8"/>
      <c r="G131" s="6"/>
      <c r="H131" s="12"/>
      <c r="I131" s="24"/>
      <c r="J131" s="24"/>
    </row>
    <row r="132" spans="1:10" ht="21" x14ac:dyDescent="0.35">
      <c r="A132" s="5"/>
      <c r="B132" s="8"/>
      <c r="C132" s="17"/>
      <c r="D132" s="8"/>
      <c r="E132" s="8"/>
      <c r="F132" s="8"/>
      <c r="G132" s="6"/>
      <c r="H132" s="12"/>
      <c r="I132" s="24"/>
      <c r="J132" s="24"/>
    </row>
    <row r="133" spans="1:10" ht="21" x14ac:dyDescent="0.35">
      <c r="A133" s="5"/>
      <c r="B133" s="15" t="s">
        <v>68</v>
      </c>
      <c r="C133" s="17"/>
      <c r="D133" s="8"/>
      <c r="E133" s="8"/>
      <c r="F133" s="8"/>
      <c r="G133" s="6"/>
      <c r="H133" s="12"/>
      <c r="I133" s="24"/>
      <c r="J133" s="24"/>
    </row>
    <row r="134" spans="1:10" ht="21" x14ac:dyDescent="0.35">
      <c r="A134" s="5"/>
      <c r="B134" s="8"/>
      <c r="C134" s="17"/>
      <c r="D134" s="8"/>
      <c r="E134" s="8"/>
      <c r="F134" s="8"/>
      <c r="G134" s="6"/>
      <c r="H134" s="12"/>
      <c r="I134" s="12"/>
      <c r="J134" s="24"/>
    </row>
    <row r="135" spans="1:10" ht="48" customHeight="1" x14ac:dyDescent="0.3">
      <c r="A135" s="16">
        <v>1</v>
      </c>
      <c r="B135" s="66" t="s">
        <v>85</v>
      </c>
      <c r="C135" s="66"/>
      <c r="D135" s="66"/>
      <c r="E135" s="66"/>
      <c r="F135" s="66"/>
      <c r="G135" s="66"/>
      <c r="H135" s="66"/>
      <c r="I135" s="66"/>
      <c r="J135" s="66"/>
    </row>
    <row r="136" spans="1:10" ht="20.25" x14ac:dyDescent="0.3">
      <c r="A136" s="5"/>
      <c r="B136" s="17"/>
      <c r="C136" s="17"/>
      <c r="D136" s="17"/>
      <c r="E136" s="17"/>
      <c r="F136" s="17"/>
      <c r="G136" s="17"/>
      <c r="H136" s="17"/>
      <c r="I136" s="17"/>
      <c r="J136" s="17"/>
    </row>
    <row r="137" spans="1:10" ht="21.75" customHeight="1" x14ac:dyDescent="0.3">
      <c r="A137" s="9">
        <v>2</v>
      </c>
      <c r="B137" s="11" t="s">
        <v>117</v>
      </c>
      <c r="C137" s="8"/>
      <c r="D137" s="8"/>
      <c r="E137" s="8"/>
      <c r="F137" s="8"/>
      <c r="G137" s="8"/>
      <c r="H137" s="8"/>
      <c r="I137" s="8"/>
      <c r="J137" s="17"/>
    </row>
    <row r="138" spans="1:10" ht="20.25" x14ac:dyDescent="0.3">
      <c r="A138" s="5"/>
      <c r="B138" s="17"/>
      <c r="C138" s="17"/>
      <c r="D138" s="17"/>
      <c r="E138" s="17"/>
      <c r="F138" s="17"/>
      <c r="G138" s="17"/>
      <c r="H138" s="17"/>
      <c r="I138" s="17"/>
      <c r="J138" s="17"/>
    </row>
    <row r="139" spans="1:10" ht="20.25" x14ac:dyDescent="0.3">
      <c r="A139" s="9">
        <v>3</v>
      </c>
      <c r="B139" s="11" t="s">
        <v>118</v>
      </c>
      <c r="C139" s="8"/>
      <c r="D139" s="8"/>
      <c r="E139" s="8"/>
      <c r="F139" s="8"/>
      <c r="G139" s="8"/>
      <c r="H139" s="8"/>
      <c r="I139" s="17"/>
      <c r="J139" s="17"/>
    </row>
    <row r="140" spans="1:10" ht="20.25" x14ac:dyDescent="0.3">
      <c r="A140" s="5"/>
      <c r="B140" s="17"/>
      <c r="C140" s="17"/>
      <c r="D140" s="17"/>
      <c r="E140" s="17"/>
      <c r="F140" s="17"/>
      <c r="G140" s="17"/>
      <c r="H140" s="17"/>
      <c r="I140" s="17"/>
      <c r="J140" s="17"/>
    </row>
    <row r="141" spans="1:10" ht="45" customHeight="1" x14ac:dyDescent="0.3">
      <c r="A141" s="16">
        <v>4</v>
      </c>
      <c r="B141" s="63" t="s">
        <v>113</v>
      </c>
      <c r="C141" s="63"/>
      <c r="D141" s="63"/>
      <c r="E141" s="63"/>
      <c r="F141" s="63"/>
      <c r="G141" s="63"/>
      <c r="H141" s="63"/>
      <c r="I141" s="63"/>
      <c r="J141" s="63"/>
    </row>
    <row r="142" spans="1:10" ht="20.25" x14ac:dyDescent="0.3">
      <c r="A142" s="16"/>
      <c r="B142" s="17"/>
      <c r="C142" s="17"/>
      <c r="D142" s="17"/>
      <c r="E142" s="17"/>
      <c r="F142" s="17"/>
      <c r="G142" s="17"/>
      <c r="H142" s="17"/>
      <c r="I142" s="17"/>
      <c r="J142" s="17"/>
    </row>
    <row r="143" spans="1:10" ht="20.25" customHeight="1" x14ac:dyDescent="0.3">
      <c r="A143" s="9">
        <v>5</v>
      </c>
      <c r="B143" s="63" t="s">
        <v>114</v>
      </c>
      <c r="C143" s="67"/>
      <c r="D143" s="67"/>
      <c r="E143" s="67"/>
      <c r="F143" s="67"/>
      <c r="G143" s="67"/>
      <c r="H143" s="67"/>
      <c r="I143" s="67"/>
      <c r="J143" s="67"/>
    </row>
    <row r="144" spans="1:10" ht="20.25" x14ac:dyDescent="0.3">
      <c r="A144" s="5"/>
      <c r="B144" s="17"/>
      <c r="C144" s="17"/>
      <c r="D144" s="17"/>
      <c r="E144" s="17"/>
      <c r="F144" s="17"/>
      <c r="G144" s="17"/>
      <c r="H144" s="17"/>
      <c r="I144" s="17"/>
      <c r="J144" s="17"/>
    </row>
    <row r="145" spans="1:10" ht="20.25" customHeight="1" x14ac:dyDescent="0.3">
      <c r="A145" s="16">
        <v>6</v>
      </c>
      <c r="B145" s="66" t="s">
        <v>86</v>
      </c>
      <c r="C145" s="66"/>
      <c r="D145" s="66"/>
      <c r="E145" s="66"/>
      <c r="F145" s="66"/>
      <c r="G145" s="66"/>
      <c r="H145" s="66"/>
      <c r="I145" s="66"/>
      <c r="J145" s="66"/>
    </row>
    <row r="146" spans="1:10" ht="20.25" x14ac:dyDescent="0.3">
      <c r="A146" s="5"/>
      <c r="B146" s="17"/>
      <c r="C146" s="17"/>
      <c r="D146" s="17"/>
      <c r="E146" s="17"/>
      <c r="F146" s="17"/>
      <c r="G146" s="17"/>
      <c r="H146" s="17"/>
      <c r="I146" s="17"/>
      <c r="J146" s="17"/>
    </row>
    <row r="147" spans="1:10" ht="45" customHeight="1" x14ac:dyDescent="0.3">
      <c r="A147" s="16">
        <v>7</v>
      </c>
      <c r="B147" s="63" t="s">
        <v>87</v>
      </c>
      <c r="C147" s="63"/>
      <c r="D147" s="63"/>
      <c r="E147" s="63"/>
      <c r="F147" s="63"/>
      <c r="G147" s="63"/>
      <c r="H147" s="63"/>
      <c r="I147" s="63"/>
      <c r="J147" s="63"/>
    </row>
    <row r="148" spans="1:10" ht="20.25" x14ac:dyDescent="0.3">
      <c r="A148" s="9"/>
      <c r="B148" s="23"/>
      <c r="C148" s="23"/>
      <c r="D148" s="23"/>
      <c r="E148" s="23"/>
      <c r="F148" s="23"/>
      <c r="G148" s="23"/>
      <c r="H148" s="23"/>
      <c r="I148" s="23"/>
      <c r="J148" s="23"/>
    </row>
    <row r="149" spans="1:10" ht="78" customHeight="1" x14ac:dyDescent="0.2">
      <c r="A149" s="16">
        <v>8</v>
      </c>
      <c r="B149" s="64" t="s">
        <v>115</v>
      </c>
      <c r="C149" s="64"/>
      <c r="D149" s="64"/>
      <c r="E149" s="64"/>
      <c r="F149" s="64"/>
      <c r="G149" s="64"/>
      <c r="H149" s="64"/>
      <c r="I149" s="64"/>
      <c r="J149" s="64"/>
    </row>
    <row r="150" spans="1:10" ht="45" customHeight="1" x14ac:dyDescent="0.2">
      <c r="A150" s="16"/>
      <c r="B150" s="62" t="s">
        <v>116</v>
      </c>
      <c r="C150" s="62"/>
      <c r="D150" s="62"/>
      <c r="E150" s="62"/>
      <c r="F150" s="62"/>
      <c r="G150" s="62"/>
      <c r="H150" s="62"/>
      <c r="I150" s="62"/>
      <c r="J150" s="62"/>
    </row>
    <row r="151" spans="1:10" ht="20.25" x14ac:dyDescent="0.3">
      <c r="A151" s="9"/>
      <c r="B151" s="23"/>
      <c r="C151" s="23"/>
      <c r="D151" s="23"/>
      <c r="E151" s="23"/>
      <c r="F151" s="23"/>
      <c r="G151" s="23"/>
      <c r="H151" s="23"/>
      <c r="I151" s="23"/>
      <c r="J151" s="23"/>
    </row>
    <row r="152" spans="1:10" ht="20.25" x14ac:dyDescent="0.3">
      <c r="A152" s="16">
        <v>9</v>
      </c>
      <c r="B152" s="62" t="s">
        <v>95</v>
      </c>
      <c r="C152" s="65"/>
      <c r="D152" s="65"/>
      <c r="E152" s="65"/>
      <c r="F152" s="65"/>
      <c r="G152" s="65"/>
      <c r="H152" s="65"/>
      <c r="I152" s="65"/>
      <c r="J152" s="65"/>
    </row>
    <row r="153" spans="1:10" ht="20.25" x14ac:dyDescent="0.3">
      <c r="A153" s="9"/>
      <c r="B153" s="23"/>
      <c r="C153" s="23"/>
      <c r="D153" s="23"/>
      <c r="E153" s="23"/>
      <c r="F153" s="23"/>
      <c r="G153" s="23"/>
      <c r="H153" s="23"/>
      <c r="I153" s="23"/>
      <c r="J153" s="23"/>
    </row>
  </sheetData>
  <sheetProtection sheet="1" objects="1" scenarios="1"/>
  <mergeCells count="25">
    <mergeCell ref="B150:J150"/>
    <mergeCell ref="B147:J147"/>
    <mergeCell ref="B149:J149"/>
    <mergeCell ref="B152:J152"/>
    <mergeCell ref="I130:J130"/>
    <mergeCell ref="B135:J135"/>
    <mergeCell ref="B141:J141"/>
    <mergeCell ref="B143:J143"/>
    <mergeCell ref="B145:J145"/>
    <mergeCell ref="B11:J11"/>
    <mergeCell ref="B12:J12"/>
    <mergeCell ref="B13:J13"/>
    <mergeCell ref="B103:J103"/>
    <mergeCell ref="I129:J129"/>
    <mergeCell ref="B113:J113"/>
    <mergeCell ref="B114:J114"/>
    <mergeCell ref="I118:J118"/>
    <mergeCell ref="I120:J120"/>
    <mergeCell ref="I122:J122"/>
    <mergeCell ref="I123:J123"/>
    <mergeCell ref="I124:J124"/>
    <mergeCell ref="I125:J125"/>
    <mergeCell ref="I126:J126"/>
    <mergeCell ref="I127:J127"/>
    <mergeCell ref="I128:J128"/>
  </mergeCells>
  <pageMargins left="1" right="0.1" top="0.1" bottom="0.1" header="0.1" footer="0.1"/>
  <pageSetup scale="37" orientation="portrait" r:id="rId1"/>
  <headerFooter alignWithMargins="0"/>
  <rowBreaks count="1" manualBreakCount="1">
    <brk id="10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Banks</vt:lpstr>
      <vt:lpstr>'Commercial Banks'!Print_Area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Desrene H</dc:creator>
  <cp:lastModifiedBy>Rowena Atkinson</cp:lastModifiedBy>
  <cp:lastPrinted>2014-03-14T20:31:33Z</cp:lastPrinted>
  <dcterms:created xsi:type="dcterms:W3CDTF">2013-05-29T22:02:01Z</dcterms:created>
  <dcterms:modified xsi:type="dcterms:W3CDTF">2014-03-26T13:49:10Z</dcterms:modified>
</cp:coreProperties>
</file>