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205" windowHeight="6330" tabRatio="739" activeTab="0"/>
  </bookViews>
  <sheets>
    <sheet name=" Banks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<sst xmlns="http://schemas.openxmlformats.org/spreadsheetml/2006/main" count="123" uniqueCount="117">
  <si>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J$'000</t>
  </si>
  <si>
    <t>B.N.S.</t>
  </si>
  <si>
    <t>C.B.N.A.</t>
  </si>
  <si>
    <t>C.I.B.C</t>
  </si>
  <si>
    <t>TOTAL</t>
  </si>
  <si>
    <t>ASSETS</t>
  </si>
  <si>
    <t>Other Assets</t>
  </si>
  <si>
    <t>TOTAL ASSETS</t>
  </si>
  <si>
    <t>LIABILITIES</t>
  </si>
  <si>
    <t>Deposits</t>
  </si>
  <si>
    <t>TOTAL LIABILITIES</t>
  </si>
  <si>
    <t>Other</t>
  </si>
  <si>
    <t>F.G.B</t>
  </si>
  <si>
    <t>R.B.T.T</t>
  </si>
  <si>
    <t>ASSETS AND LIABILITIES OF COMMERCIAL BANKS</t>
  </si>
  <si>
    <t>Cash and Bank Balances:</t>
  </si>
  <si>
    <t xml:space="preserve">    Notes and Coins</t>
  </si>
  <si>
    <t xml:space="preserve">    Due From Bank of Jamaica</t>
  </si>
  <si>
    <t xml:space="preserve">    Due From Commercial Banks in Ja.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</si>
  <si>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</si>
  <si>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</si>
  <si>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</si>
  <si>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Jamaica Government Securities</t>
  </si>
  <si>
    <t xml:space="preserve">       Domestic Currency</t>
  </si>
  <si>
    <t xml:space="preserve">       Foreign Currency</t>
  </si>
  <si>
    <t xml:space="preserve">   Other Public Sector Securities</t>
  </si>
  <si>
    <t xml:space="preserve">   Other Local Securities (net of prov)</t>
  </si>
  <si>
    <t xml:space="preserve">   Foreign Securities</t>
  </si>
  <si>
    <t xml:space="preserve">  Securities Purchased with a view to Resale</t>
  </si>
  <si>
    <t>Loans, Advances &amp; Discounts (net of prov)</t>
  </si>
  <si>
    <t>Accounts Receivable (net of prov)</t>
  </si>
  <si>
    <t>Fixed Assets (net of Depreciation)</t>
  </si>
  <si>
    <t xml:space="preserve">    Items in Course of Collection</t>
  </si>
  <si>
    <t xml:space="preserve">    Other</t>
  </si>
  <si>
    <t>Customers Liabs. for Accepts., Guarantees. &amp; L/Cs</t>
  </si>
  <si>
    <t>Due To Bank of Jamaica</t>
  </si>
  <si>
    <t>Borrowings: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</si>
  <si>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</si>
  <si>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</si>
  <si>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</si>
  <si>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Due To Overseas Banks &amp; Financial Insts</t>
  </si>
  <si>
    <t>Securities Sold Under Repurchase Agreement</t>
  </si>
  <si>
    <t>Sundry Current Liabilities:</t>
  </si>
  <si>
    <t>Accepts., Guarantees &amp; L/Cs as per contra</t>
  </si>
  <si>
    <t>Excess / (Shortfall) of Assets over Liabilities</t>
  </si>
  <si>
    <t>REPRESENTED BY:</t>
  </si>
  <si>
    <t>Paid Up Capital</t>
  </si>
  <si>
    <t>Share Premium</t>
  </si>
  <si>
    <t>Reserves:</t>
  </si>
  <si>
    <t xml:space="preserve">    Statutory Reserve Fund</t>
  </si>
  <si>
    <t xml:space="preserve">    Retained Earnings Reserve Fund</t>
  </si>
  <si>
    <t xml:space="preserve">    Other Reserves</t>
  </si>
  <si>
    <t>Prior Years' Earnings/(Deficits)</t>
  </si>
  <si>
    <t>Unappropriated Profits/(Losses)</t>
  </si>
  <si>
    <t>TOTAL CAPITAL</t>
  </si>
  <si>
    <t>MEMORANDUM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</si>
  <si>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</si>
  <si>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</si>
  <si>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</si>
  <si>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</si>
  <si>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</si>
  <si>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</si>
  <si>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</si>
  <si>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</si>
  <si>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>Provisions For Other Losses</t>
  </si>
  <si>
    <t>N.C.B</t>
  </si>
  <si>
    <t xml:space="preserve"> </t>
  </si>
  <si>
    <t xml:space="preserve">    Funding by Specialised Institutions</t>
  </si>
  <si>
    <t xml:space="preserve">    Other Funding Sources</t>
  </si>
  <si>
    <t>Repos on behalf of or for on trading to clients</t>
  </si>
  <si>
    <t>Fund under Management</t>
  </si>
  <si>
    <t xml:space="preserve"> UNAUDITED</t>
  </si>
  <si>
    <t>Interest Accrued</t>
  </si>
  <si>
    <t>Accounts Payable</t>
  </si>
  <si>
    <t>Items In The Course of Payments</t>
  </si>
  <si>
    <t>AS AT 30 SEPTEMBER 2002</t>
  </si>
  <si>
    <t>These balances are taken from unaudited prudential returns submitted by the following banks to the</t>
  </si>
  <si>
    <t xml:space="preserve">The Bank of Jamaica does not in any way certify the accuracy or otherwise of the </t>
  </si>
  <si>
    <t xml:space="preserve">balances reported by the respective banks. </t>
  </si>
  <si>
    <t xml:space="preserve">NOTES TO  THE  STATEMENT OF UNAUDITED  ASSETS AND LIABILITIES  OF COMMERCIAL BANKS </t>
  </si>
  <si>
    <t xml:space="preserve">PUBLISHED PURSUANT TO SECTION 16(6) OF THE BANKING ACT </t>
  </si>
  <si>
    <t>Key to Commercial Banks</t>
  </si>
  <si>
    <t xml:space="preserve">          Financial Year End</t>
  </si>
  <si>
    <t>BNS</t>
  </si>
  <si>
    <t>-</t>
  </si>
  <si>
    <t>Bank of Nova Scotia Jamaica Limited</t>
  </si>
  <si>
    <t>CBNA</t>
  </si>
  <si>
    <t>Citibank N.A.</t>
  </si>
  <si>
    <t>CIBC Jamaica Limited</t>
  </si>
  <si>
    <t>National Commercial Bank Jamaica Limited</t>
  </si>
  <si>
    <r>
      <t>FGB</t>
    </r>
    <r>
      <rPr>
        <b/>
        <vertAlign val="superscript"/>
        <sz val="11"/>
        <rFont val="Arial"/>
        <family val="2"/>
      </rPr>
      <t xml:space="preserve"> </t>
    </r>
  </si>
  <si>
    <t>First Global Bank Limited</t>
  </si>
  <si>
    <r>
      <t>RBTT</t>
    </r>
    <r>
      <rPr>
        <vertAlign val="superscript"/>
        <sz val="12"/>
        <rFont val="Arial"/>
        <family val="2"/>
      </rPr>
      <t xml:space="preserve"> </t>
    </r>
  </si>
  <si>
    <t xml:space="preserve">RBTT Jamaica Limited </t>
  </si>
  <si>
    <t>Notes:</t>
  </si>
  <si>
    <t>1.  Balance Sheets exclude Securities Purchased With a View to Resale (Repo Assets) on behalf of clients or for the</t>
  </si>
  <si>
    <t>2.  ''Credit Facilities to Connected Parties' include loans, advances, comfort letters, standby &amp; commercial letters of credit,</t>
  </si>
  <si>
    <t xml:space="preserve">      guarantees etc.</t>
  </si>
  <si>
    <t>3.   'Other Balances due from Connected Parties' include Interest and  Other Receivables, Placements, Guarantees,  L/Cs, etc.</t>
  </si>
  <si>
    <t>`</t>
  </si>
  <si>
    <t>Subsequent Event(s)</t>
  </si>
  <si>
    <t xml:space="preserve">Bank of Jamaica and have been attested to by the respective managements  (except as indicated at note 4) </t>
  </si>
  <si>
    <t xml:space="preserve"> as reflecting a true  and fair representation of the  affairs and condition of the banks at the reporting date.</t>
  </si>
  <si>
    <t xml:space="preserve">4. The management of NCB has not attested to the true and fair representation of the Unaudited  Assets and Liabilities  </t>
  </si>
  <si>
    <t xml:space="preserve">     submitted to the Bank of Jamaica as at 30 September 2002. </t>
  </si>
  <si>
    <t xml:space="preserve">6.   Effective 14 October 2002, selected areas of the Caribbean operations of CIBC Canada and  Barclays Plc (Barclays) </t>
  </si>
  <si>
    <r>
      <t>CIBC</t>
    </r>
    <r>
      <rPr>
        <b/>
        <vertAlign val="superscript"/>
        <sz val="11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6</t>
    </r>
  </si>
  <si>
    <r>
      <t xml:space="preserve">NCB </t>
    </r>
    <r>
      <rPr>
        <b/>
        <vertAlign val="superscript"/>
        <sz val="12"/>
        <rFont val="Arial"/>
        <family val="2"/>
      </rPr>
      <t>4</t>
    </r>
  </si>
  <si>
    <t xml:space="preserve">      Accordingly, CIBC Jamaica Limited was renamed FirstCaribbean International Bank  (Jamaica) Limited.</t>
  </si>
  <si>
    <t xml:space="preserve">5.  In March 2002, AIC Limited (a Canadian Funds Management Company) acquired FINSAC's 76% shareholding  in NCB.  </t>
  </si>
  <si>
    <t xml:space="preserve">     purposes of on-trading, where relevant.  Outstanding balances in respect of these transactions  are included under </t>
  </si>
  <si>
    <r>
      <t xml:space="preserve">    </t>
    </r>
    <r>
      <rPr>
        <sz val="11"/>
        <rFont val="Arial"/>
        <family val="2"/>
      </rPr>
      <t xml:space="preserve">'Memoranda Items'.  </t>
    </r>
  </si>
  <si>
    <r>
      <t xml:space="preserve">     </t>
    </r>
    <r>
      <rPr>
        <sz val="11"/>
        <rFont val="Arial"/>
        <family val="2"/>
      </rPr>
      <t xml:space="preserve"> were amalgamated and the joint venture entities in Jamaica renamed FirstCaribbean International Jamaica Limited.</t>
    </r>
  </si>
  <si>
    <t xml:space="preserve">     Effective March 2003, all managed funds activities will be transferred to another separate legal entity in accordance </t>
  </si>
  <si>
    <t xml:space="preserve">     with the March 2002 legislation.</t>
  </si>
  <si>
    <t>News Release</t>
  </si>
  <si>
    <t>08 January 2003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</si>
</sst>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"/>
    <numFmt numFmtId="173" formatCode="0.0"/>
    <numFmt numFmtId="174" formatCode="#,##0;[Red]#,##0"/>
    <numFmt numFmtId="175" formatCode="_(* #,##0_);_(* \(#,##0\);_(* &quot;-&quot;??_);_(@_)"/>
    <numFmt numFmtId="176" formatCode="0.0%"/>
    <numFmt numFmtId="177" formatCode="0.00_);[Red]\(0.00\)"/>
    <numFmt numFmtId="178" formatCode="0.0_);[Red]\(0.0\)"/>
    <numFmt numFmtId="179" formatCode="0_);[Red]\(0\)"/>
    <numFmt numFmtId="180" formatCode="_(* #,##0.0_);_(* \(#,##0.0\);_(* &quot;-&quot;??_);_(@_)"/>
    <numFmt numFmtId="181" formatCode="d\ mmmm\ "/>
    <numFmt numFmtId="182" formatCode="\(0.0%\)"/>
    <numFmt numFmtId="183" formatCode=".0%"/>
    <numFmt numFmtId="184" formatCode="0.0000"/>
    <numFmt numFmtId="185" formatCode="0.000"/>
    <numFmt numFmtId="186" formatCode="#,##0.0_);[Red]\(#,##0.0\)"/>
    <numFmt numFmtId="187" formatCode="0.000%"/>
    <numFmt numFmtId="188" formatCode="0.00000"/>
    <numFmt numFmtId="189" formatCode="mmm\-d"/>
    <numFmt numFmtId="190" formatCode="d\-mmmm"/>
    <numFmt numFmtId="191" formatCode="0.000000"/>
    <numFmt numFmtId="192" formatCode="#,##0.00;\(#,##0.00\)"/>
    <numFmt numFmtId="193" formatCode="#,##0;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00"/>
    <numFmt numFmtId="198" formatCode="0.000000000"/>
    <numFmt numFmtId="199" formatCode="0.00000000"/>
    <numFmt numFmtId="200" formatCode="0.0000000"/>
    <numFmt numFmtId="201" formatCode="ddmmm"/>
    <numFmt numFmtId="202" formatCode="d\ mmmm"/>
    <numFmt numFmtId="203" formatCode="_(* #,##0.000_);_(* \(#,##0.000\);_(* &quot;-&quot;??_);_(@_)"/>
    <numFmt numFmtId="204" formatCode="_(* #,##0.0000_);_(* \(#,##0.0000\);_(* &quot;-&quot;??_);_(@_)"/>
    <numFmt numFmtId="205" formatCode="0_);\(0\)"/>
    <numFmt numFmtId="206" formatCode="0.000_);[Red]\(0.000\)"/>
    <numFmt numFmtId="207" formatCode="mmmm\ yyyy"/>
    <numFmt numFmtId="208" formatCode="#,##0.00;[Red]#,##0.00"/>
    <numFmt numFmtId="209" formatCode="yyyy\ mm\ dd"/>
    <numFmt numFmtId="210" formatCode="mmmm\ d\,\ yyyy"/>
    <numFmt numFmtId="211" formatCode="#,##0.0_);[Red]\(#,##0.0\)_(* &quot;-&quot;??_);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4"/>
      <name val="Arial"/>
      <family val="2"/>
    </font>
    <font>
      <b/>
      <sz val="8"/>
      <color indexed="14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vertAlign val="superscript"/>
      <sz val="11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8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 indent="2"/>
    </xf>
    <xf numFmtId="38" fontId="0" fillId="0" borderId="0" xfId="15" applyNumberFormat="1" applyAlignment="1">
      <alignment/>
    </xf>
    <xf numFmtId="38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 quotePrefix="1">
      <alignment/>
    </xf>
    <xf numFmtId="0" fontId="8" fillId="0" borderId="0" xfId="0" applyFont="1" applyBorder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/>
    </xf>
    <xf numFmtId="0" fontId="13" fillId="0" borderId="0" xfId="0" applyFont="1" applyBorder="1" applyAlignment="1">
      <alignment/>
    </xf>
    <xf numFmtId="0" fontId="0" fillId="0" borderId="0" xfId="0" applyAlignment="1" quotePrefix="1">
      <alignment/>
    </xf>
    <xf numFmtId="0" fontId="14" fillId="0" borderId="0" xfId="0" applyFont="1" applyAlignment="1">
      <alignment/>
    </xf>
    <xf numFmtId="38" fontId="1" fillId="0" borderId="0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/>
    </xf>
    <xf numFmtId="37" fontId="18" fillId="2" borderId="2" xfId="0" applyNumberFormat="1" applyFont="1" applyFill="1" applyBorder="1" applyAlignment="1">
      <alignment/>
    </xf>
    <xf numFmtId="49" fontId="18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4582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39"/>
  <sheetViews>
    <sheetView tabSelected="1" zoomScale="75" zoomScaleNormal="75" workbookViewId="0" topLeftCell="A1">
      <selection activeCell="I11" sqref="I11"/>
    </sheetView>
  </sheetViews>
  <sheetFormatPr defaultColWidth="9.140625" defaultRowHeight="12.75"/>
  <cols>
    <col min="1" max="1" width="44.28125" style="0" customWidth="1"/>
    <col min="2" max="2" width="12.7109375" style="0" customWidth="1"/>
    <col min="3" max="3" width="10.140625" style="0" customWidth="1"/>
    <col min="4" max="4" width="11.00390625" style="0" customWidth="1"/>
    <col min="5" max="5" width="11.140625" style="0" customWidth="1"/>
    <col min="6" max="6" width="11.421875" style="0" customWidth="1"/>
    <col min="7" max="7" width="11.57421875" style="0" customWidth="1"/>
    <col min="8" max="8" width="14.7109375" style="0" customWidth="1"/>
  </cols>
  <sheetData>
    <row r="6" ht="18.75">
      <c r="A6" s="42" t="s">
        <v>115</v>
      </c>
    </row>
    <row r="7" ht="18.75">
      <c r="A7" s="43" t="s">
        <v>116</v>
      </c>
    </row>
    <row r="9" spans="1:8" ht="12.75">
      <c r="A9" s="11" t="s">
        <v>71</v>
      </c>
      <c r="B9" s="11"/>
      <c r="C9" s="11"/>
      <c r="D9" s="11"/>
      <c r="E9" s="11"/>
      <c r="F9" s="11"/>
      <c r="G9" s="11"/>
      <c r="H9" s="11"/>
    </row>
    <row r="10" spans="1:8" ht="12.75">
      <c r="A10" s="11" t="s">
        <v>14</v>
      </c>
      <c r="B10" s="11"/>
      <c r="C10" s="11"/>
      <c r="D10" s="11"/>
      <c r="E10" s="11"/>
      <c r="F10" s="11"/>
      <c r="G10" s="11"/>
      <c r="H10" s="11"/>
    </row>
    <row r="11" spans="1:8" ht="12.75">
      <c r="A11" s="11" t="s">
        <v>75</v>
      </c>
      <c r="B11" s="11"/>
      <c r="C11" s="11"/>
      <c r="D11" s="11"/>
      <c r="E11" s="11"/>
      <c r="F11" s="11"/>
      <c r="G11" s="11"/>
      <c r="H11" s="11"/>
    </row>
    <row r="12" spans="1:8" ht="12.75">
      <c r="A12" s="11" t="s">
        <v>0</v>
      </c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4.25">
      <c r="A14" s="15" t="s">
        <v>76</v>
      </c>
      <c r="B14" s="1"/>
      <c r="C14" s="1"/>
      <c r="D14" s="1"/>
      <c r="E14" s="1"/>
      <c r="F14" s="11"/>
      <c r="G14" s="11"/>
      <c r="H14" s="11"/>
    </row>
    <row r="15" spans="1:8" ht="14.25">
      <c r="A15" s="15" t="s">
        <v>101</v>
      </c>
      <c r="B15" s="1"/>
      <c r="C15" s="1"/>
      <c r="D15" s="1"/>
      <c r="E15" s="1"/>
      <c r="F15" s="11"/>
      <c r="G15" s="11"/>
      <c r="H15" s="11"/>
    </row>
    <row r="16" spans="1:8" ht="14.25">
      <c r="A16" s="15" t="s">
        <v>102</v>
      </c>
      <c r="B16" s="1"/>
      <c r="C16" s="1"/>
      <c r="D16" s="1"/>
      <c r="E16" s="1"/>
      <c r="F16" s="11"/>
      <c r="G16" s="11"/>
      <c r="H16" s="11"/>
    </row>
    <row r="17" spans="1:8" ht="13.5">
      <c r="A17" s="16" t="s">
        <v>77</v>
      </c>
      <c r="F17" s="11"/>
      <c r="G17" s="11"/>
      <c r="H17" s="11"/>
    </row>
    <row r="18" spans="1:8" ht="13.5">
      <c r="A18" s="16" t="s">
        <v>78</v>
      </c>
      <c r="F18" s="11"/>
      <c r="G18" s="11"/>
      <c r="H18" s="11"/>
    </row>
    <row r="19" spans="1:8" ht="13.5">
      <c r="A19" s="16"/>
      <c r="F19" s="11"/>
      <c r="G19" s="11"/>
      <c r="H19" s="11"/>
    </row>
    <row r="20" spans="2:8" ht="12.75">
      <c r="B20" s="8" t="s">
        <v>1</v>
      </c>
      <c r="C20" s="8" t="s">
        <v>2</v>
      </c>
      <c r="D20" s="8" t="s">
        <v>3</v>
      </c>
      <c r="E20" s="8" t="s">
        <v>12</v>
      </c>
      <c r="F20" s="1" t="s">
        <v>65</v>
      </c>
      <c r="G20" s="8" t="s">
        <v>13</v>
      </c>
      <c r="H20" s="8" t="s">
        <v>4</v>
      </c>
    </row>
    <row r="22" ht="12.75">
      <c r="A22" s="2" t="s">
        <v>5</v>
      </c>
    </row>
    <row r="23" ht="12.75">
      <c r="A23" t="s">
        <v>15</v>
      </c>
    </row>
    <row r="24" spans="1:8" ht="12.75">
      <c r="A24" t="s">
        <v>16</v>
      </c>
      <c r="B24" s="9">
        <v>950651</v>
      </c>
      <c r="C24" s="9">
        <v>134465</v>
      </c>
      <c r="D24" s="9">
        <v>163900</v>
      </c>
      <c r="E24" s="9">
        <v>24567</v>
      </c>
      <c r="F24" s="9">
        <v>1110469</v>
      </c>
      <c r="G24" s="9">
        <v>457312</v>
      </c>
      <c r="H24" s="9">
        <f>SUM(B24:G24)</f>
        <v>2841364</v>
      </c>
    </row>
    <row r="25" spans="1:8" ht="12.75">
      <c r="A25" t="s">
        <v>17</v>
      </c>
      <c r="B25" s="9">
        <v>19901688</v>
      </c>
      <c r="C25" s="9">
        <v>3832444</v>
      </c>
      <c r="D25" s="9">
        <v>5870469</v>
      </c>
      <c r="E25" s="9">
        <v>66838</v>
      </c>
      <c r="F25" s="9">
        <v>9099688</v>
      </c>
      <c r="G25" s="9">
        <v>3004627</v>
      </c>
      <c r="H25" s="9">
        <f aca="true" t="shared" si="0" ref="H25:H89">SUM(B25:G25)</f>
        <v>41775754</v>
      </c>
    </row>
    <row r="26" spans="1:8" ht="12.75">
      <c r="A26" t="s">
        <v>18</v>
      </c>
      <c r="B26" s="9">
        <v>50</v>
      </c>
      <c r="C26" s="9">
        <v>0</v>
      </c>
      <c r="D26" s="9">
        <v>0</v>
      </c>
      <c r="E26" s="9">
        <v>0</v>
      </c>
      <c r="F26" s="9">
        <v>0</v>
      </c>
      <c r="G26" s="9">
        <v>161</v>
      </c>
      <c r="H26" s="9">
        <f t="shared" si="0"/>
        <v>211</v>
      </c>
    </row>
    <row r="27" spans="1:8" ht="12.75">
      <c r="A27" t="s">
        <v>19</v>
      </c>
      <c r="B27" s="9">
        <v>25000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25000</v>
      </c>
    </row>
    <row r="28" spans="1:8" ht="12.75">
      <c r="A28" t="s">
        <v>20</v>
      </c>
      <c r="B28" s="9">
        <v>11819373</v>
      </c>
      <c r="C28" s="9">
        <v>320093</v>
      </c>
      <c r="D28" s="9">
        <v>2206532</v>
      </c>
      <c r="E28" s="9">
        <v>224974</v>
      </c>
      <c r="F28" s="9">
        <v>6862114</v>
      </c>
      <c r="G28" s="9">
        <v>801698</v>
      </c>
      <c r="H28" s="9">
        <f t="shared" si="0"/>
        <v>22234784</v>
      </c>
    </row>
    <row r="29" spans="1:8" ht="12.75">
      <c r="A29" t="s">
        <v>21</v>
      </c>
      <c r="B29" s="9"/>
      <c r="C29" s="9"/>
      <c r="D29" s="9"/>
      <c r="E29" s="9"/>
      <c r="F29" s="9"/>
      <c r="G29" s="9"/>
      <c r="H29" s="9"/>
    </row>
    <row r="30" spans="1:8" ht="12.75">
      <c r="A30" t="s">
        <v>22</v>
      </c>
      <c r="B30" s="9"/>
      <c r="C30" s="9"/>
      <c r="D30" s="9"/>
      <c r="E30" s="9"/>
      <c r="F30" s="9"/>
      <c r="G30" s="9"/>
      <c r="H30" s="9"/>
    </row>
    <row r="31" spans="1:8" ht="12.75">
      <c r="A31" t="s">
        <v>23</v>
      </c>
      <c r="B31" s="9">
        <v>13655273</v>
      </c>
      <c r="C31" s="9">
        <v>286591</v>
      </c>
      <c r="D31" s="9">
        <v>454412</v>
      </c>
      <c r="E31" s="9">
        <v>1570630</v>
      </c>
      <c r="F31" s="9">
        <v>35056417</v>
      </c>
      <c r="G31" s="9">
        <v>19013523</v>
      </c>
      <c r="H31" s="9">
        <f t="shared" si="0"/>
        <v>70036846</v>
      </c>
    </row>
    <row r="32" spans="1:8" ht="12.75">
      <c r="A32" t="s">
        <v>24</v>
      </c>
      <c r="B32" s="9">
        <v>4927970</v>
      </c>
      <c r="C32" s="9">
        <v>543421</v>
      </c>
      <c r="D32" s="9">
        <v>342446</v>
      </c>
      <c r="E32" s="9">
        <v>1404239</v>
      </c>
      <c r="F32" s="9">
        <v>12245818</v>
      </c>
      <c r="G32" s="9">
        <v>485115</v>
      </c>
      <c r="H32" s="9">
        <f t="shared" si="0"/>
        <v>19949009</v>
      </c>
    </row>
    <row r="33" spans="1:8" ht="12.75">
      <c r="A33" t="s">
        <v>25</v>
      </c>
      <c r="B33" s="9">
        <v>1125338</v>
      </c>
      <c r="C33" s="9">
        <v>38203</v>
      </c>
      <c r="D33" s="9">
        <v>192517</v>
      </c>
      <c r="E33" s="9">
        <v>16108</v>
      </c>
      <c r="F33" s="9">
        <v>722694</v>
      </c>
      <c r="G33" s="9">
        <v>433058</v>
      </c>
      <c r="H33" s="9">
        <f t="shared" si="0"/>
        <v>2527918</v>
      </c>
    </row>
    <row r="34" spans="1:8" ht="12.75">
      <c r="A34" t="s">
        <v>26</v>
      </c>
      <c r="B34" s="9">
        <v>269393</v>
      </c>
      <c r="C34" s="9">
        <v>3800</v>
      </c>
      <c r="D34" s="9">
        <v>64439</v>
      </c>
      <c r="E34" s="9">
        <v>0</v>
      </c>
      <c r="F34" s="9">
        <v>2162969</v>
      </c>
      <c r="G34" s="9">
        <v>5291</v>
      </c>
      <c r="H34" s="9">
        <f t="shared" si="0"/>
        <v>2505892</v>
      </c>
    </row>
    <row r="35" spans="1:8" ht="12.75">
      <c r="A35" t="s">
        <v>27</v>
      </c>
      <c r="B35" s="9">
        <v>323600</v>
      </c>
      <c r="C35" s="9">
        <v>0</v>
      </c>
      <c r="D35" s="9">
        <v>22602</v>
      </c>
      <c r="E35" s="9">
        <v>0</v>
      </c>
      <c r="F35" s="9">
        <v>642147</v>
      </c>
      <c r="G35" s="9">
        <v>262156</v>
      </c>
      <c r="H35" s="9">
        <f t="shared" si="0"/>
        <v>1250505</v>
      </c>
    </row>
    <row r="36" spans="1:8" ht="12.75">
      <c r="A36" t="s">
        <v>28</v>
      </c>
      <c r="B36" s="9">
        <v>4808305</v>
      </c>
      <c r="C36" s="9">
        <v>49368</v>
      </c>
      <c r="D36" s="9">
        <v>18703</v>
      </c>
      <c r="E36" s="9">
        <v>1250976</v>
      </c>
      <c r="F36" s="9">
        <v>2528592</v>
      </c>
      <c r="G36" s="9">
        <v>0</v>
      </c>
      <c r="H36" s="9">
        <f t="shared" si="0"/>
        <v>8655944</v>
      </c>
    </row>
    <row r="37" spans="1:8" ht="12.75">
      <c r="A37" t="s">
        <v>29</v>
      </c>
      <c r="B37" s="9">
        <v>34333998</v>
      </c>
      <c r="C37" s="9">
        <v>1825811</v>
      </c>
      <c r="D37" s="9">
        <v>5006747</v>
      </c>
      <c r="E37" s="9">
        <v>358304</v>
      </c>
      <c r="F37" s="9">
        <v>15028643</v>
      </c>
      <c r="G37" s="9">
        <v>6615438</v>
      </c>
      <c r="H37" s="9">
        <f>SUM(B37:G37)</f>
        <v>63168941</v>
      </c>
    </row>
    <row r="38" spans="1:8" ht="12.75">
      <c r="A38" t="s">
        <v>30</v>
      </c>
      <c r="B38" s="9">
        <v>2427264</v>
      </c>
      <c r="C38" s="9">
        <v>500480</v>
      </c>
      <c r="D38" s="9">
        <v>410853</v>
      </c>
      <c r="E38" s="9">
        <v>285033</v>
      </c>
      <c r="F38" s="9">
        <v>1716505</v>
      </c>
      <c r="G38" s="9">
        <v>1213009</v>
      </c>
      <c r="H38" s="9">
        <f t="shared" si="0"/>
        <v>6553144</v>
      </c>
    </row>
    <row r="39" spans="1:8" ht="12.75">
      <c r="A39" t="s">
        <v>31</v>
      </c>
      <c r="B39" s="9">
        <v>2161661</v>
      </c>
      <c r="C39" s="9">
        <v>47789</v>
      </c>
      <c r="D39" s="9">
        <v>273920</v>
      </c>
      <c r="E39" s="9">
        <v>22949</v>
      </c>
      <c r="F39" s="9">
        <v>2405986</v>
      </c>
      <c r="G39" s="9">
        <v>863700</v>
      </c>
      <c r="H39" s="9">
        <f t="shared" si="0"/>
        <v>5776005</v>
      </c>
    </row>
    <row r="40" spans="1:8" ht="12.75">
      <c r="A40" t="s">
        <v>6</v>
      </c>
      <c r="B40" s="9"/>
      <c r="C40" s="9"/>
      <c r="D40" s="9"/>
      <c r="E40" s="9"/>
      <c r="G40" s="9"/>
      <c r="H40" s="9"/>
    </row>
    <row r="41" spans="1:8" ht="12.75">
      <c r="A41" t="s">
        <v>32</v>
      </c>
      <c r="B41" s="9">
        <v>1995406</v>
      </c>
      <c r="C41" s="9">
        <v>486297</v>
      </c>
      <c r="D41" s="9">
        <v>469301</v>
      </c>
      <c r="E41" s="9">
        <v>84047</v>
      </c>
      <c r="F41" s="9">
        <v>879024</v>
      </c>
      <c r="G41" s="9">
        <v>322269</v>
      </c>
      <c r="H41" s="9">
        <f t="shared" si="0"/>
        <v>4236344</v>
      </c>
    </row>
    <row r="42" spans="1:8" ht="12.75">
      <c r="A42" t="s">
        <v>33</v>
      </c>
      <c r="B42" s="9">
        <v>1102783</v>
      </c>
      <c r="C42" s="9">
        <v>109636</v>
      </c>
      <c r="D42" s="9">
        <v>186775</v>
      </c>
      <c r="E42" s="9">
        <v>29162</v>
      </c>
      <c r="F42" s="9">
        <v>2092568</v>
      </c>
      <c r="G42" s="9">
        <v>432876</v>
      </c>
      <c r="H42" s="9">
        <f t="shared" si="0"/>
        <v>3953800</v>
      </c>
    </row>
    <row r="43" spans="1:8" ht="12.75">
      <c r="A43" t="s">
        <v>34</v>
      </c>
      <c r="B43" s="9">
        <v>5082928</v>
      </c>
      <c r="C43" s="9">
        <v>1240051</v>
      </c>
      <c r="D43" s="9">
        <v>379539</v>
      </c>
      <c r="E43" s="9">
        <v>86641</v>
      </c>
      <c r="F43" s="9">
        <v>2503680</v>
      </c>
      <c r="G43" s="9">
        <v>445641</v>
      </c>
      <c r="H43" s="9">
        <f t="shared" si="0"/>
        <v>9738480</v>
      </c>
    </row>
    <row r="44" spans="1:8" ht="13.5" thickBot="1">
      <c r="A44" s="2" t="s">
        <v>7</v>
      </c>
      <c r="B44" s="14">
        <f aca="true" t="shared" si="1" ref="B44:G44">SUM(B24:B43)</f>
        <v>104910681</v>
      </c>
      <c r="C44" s="14">
        <f t="shared" si="1"/>
        <v>9418449</v>
      </c>
      <c r="D44" s="14">
        <f t="shared" si="1"/>
        <v>16063155</v>
      </c>
      <c r="E44" s="14">
        <f t="shared" si="1"/>
        <v>5424468</v>
      </c>
      <c r="F44" s="14">
        <f t="shared" si="1"/>
        <v>95057314</v>
      </c>
      <c r="G44" s="14">
        <f t="shared" si="1"/>
        <v>34355874</v>
      </c>
      <c r="H44" s="14">
        <f t="shared" si="0"/>
        <v>265229941</v>
      </c>
    </row>
    <row r="45" spans="2:8" ht="13.5" thickTop="1">
      <c r="B45" s="9"/>
      <c r="C45" s="9"/>
      <c r="D45" s="9"/>
      <c r="E45" s="9"/>
      <c r="F45" s="9"/>
      <c r="G45" s="9"/>
      <c r="H45" s="9"/>
    </row>
    <row r="46" spans="1:8" ht="12.75">
      <c r="A46" s="2" t="s">
        <v>8</v>
      </c>
      <c r="B46" s="9"/>
      <c r="C46" s="9"/>
      <c r="D46" s="9"/>
      <c r="E46" s="9"/>
      <c r="F46" s="9"/>
      <c r="G46" s="9"/>
      <c r="H46" s="9"/>
    </row>
    <row r="47" spans="1:8" ht="12.75">
      <c r="A47" t="s">
        <v>9</v>
      </c>
      <c r="B47" s="9">
        <v>79373452</v>
      </c>
      <c r="C47" s="9">
        <v>6231605</v>
      </c>
      <c r="D47" s="9">
        <v>12337236</v>
      </c>
      <c r="E47" s="9">
        <v>795372</v>
      </c>
      <c r="F47" s="9">
        <v>63394058</v>
      </c>
      <c r="G47" s="9">
        <v>15670206</v>
      </c>
      <c r="H47" s="9">
        <f t="shared" si="0"/>
        <v>177801929</v>
      </c>
    </row>
    <row r="48" spans="1:8" ht="12.75">
      <c r="A48" t="s">
        <v>35</v>
      </c>
      <c r="B48" s="9">
        <v>1742</v>
      </c>
      <c r="C48" s="9">
        <v>1137</v>
      </c>
      <c r="D48" s="9">
        <v>0</v>
      </c>
      <c r="E48" s="9">
        <v>35235</v>
      </c>
      <c r="F48" s="9">
        <v>23123</v>
      </c>
      <c r="G48" s="9">
        <v>0</v>
      </c>
      <c r="H48" s="9">
        <f t="shared" si="0"/>
        <v>61237</v>
      </c>
    </row>
    <row r="49" spans="1:8" ht="12.75">
      <c r="A49" t="s">
        <v>36</v>
      </c>
      <c r="B49" s="9"/>
      <c r="C49" s="9"/>
      <c r="D49" s="9"/>
      <c r="E49" s="9"/>
      <c r="F49" s="9"/>
      <c r="G49" s="9"/>
      <c r="H49" s="9"/>
    </row>
    <row r="50" spans="1:8" ht="12.75">
      <c r="A50" t="s">
        <v>37</v>
      </c>
      <c r="B50" s="9">
        <v>0</v>
      </c>
      <c r="C50" s="9">
        <v>1680</v>
      </c>
      <c r="D50" s="9">
        <v>0</v>
      </c>
      <c r="E50" s="9">
        <v>0</v>
      </c>
      <c r="F50" s="9">
        <v>0</v>
      </c>
      <c r="G50" s="9">
        <v>0</v>
      </c>
      <c r="H50" s="9">
        <f t="shared" si="0"/>
        <v>1680</v>
      </c>
    </row>
    <row r="51" spans="1:8" ht="12.75">
      <c r="A51" t="s">
        <v>38</v>
      </c>
      <c r="B51" s="9">
        <v>1815458</v>
      </c>
      <c r="C51" s="9">
        <v>253016</v>
      </c>
      <c r="D51" s="9">
        <v>299035</v>
      </c>
      <c r="E51" s="9">
        <v>0</v>
      </c>
      <c r="F51" s="9">
        <v>1299431</v>
      </c>
      <c r="G51" s="9">
        <v>2996823</v>
      </c>
      <c r="H51" s="9">
        <f>SUM(B51:G51)</f>
        <v>6663763</v>
      </c>
    </row>
    <row r="52" spans="1:8" ht="12.75">
      <c r="A52" t="s">
        <v>39</v>
      </c>
      <c r="B52" s="9">
        <v>0</v>
      </c>
      <c r="C52" s="9">
        <v>0</v>
      </c>
      <c r="D52" s="9">
        <v>63004</v>
      </c>
      <c r="E52" s="9">
        <v>16246</v>
      </c>
      <c r="F52" s="9">
        <v>0</v>
      </c>
      <c r="G52" s="9">
        <v>0</v>
      </c>
      <c r="H52" s="9">
        <f t="shared" si="0"/>
        <v>79250</v>
      </c>
    </row>
    <row r="53" spans="1:8" ht="12.75">
      <c r="A53" t="s">
        <v>40</v>
      </c>
      <c r="B53" s="9">
        <v>0</v>
      </c>
      <c r="C53" s="9">
        <v>277131</v>
      </c>
      <c r="D53" s="9">
        <v>1145628</v>
      </c>
      <c r="E53" s="9">
        <v>197083</v>
      </c>
      <c r="F53" s="9">
        <v>6185042</v>
      </c>
      <c r="G53" s="9">
        <v>1226335</v>
      </c>
      <c r="H53" s="9">
        <f t="shared" si="0"/>
        <v>9031219</v>
      </c>
    </row>
    <row r="54" spans="1:8" ht="12.75">
      <c r="A54" t="s">
        <v>41</v>
      </c>
      <c r="B54" s="9">
        <v>4676573</v>
      </c>
      <c r="C54" s="9">
        <v>0</v>
      </c>
      <c r="D54" s="9">
        <v>0</v>
      </c>
      <c r="E54" s="9">
        <v>3787977</v>
      </c>
      <c r="F54" s="9">
        <v>4375872</v>
      </c>
      <c r="G54" s="9">
        <v>8526946</v>
      </c>
      <c r="H54" s="9">
        <f t="shared" si="0"/>
        <v>21367368</v>
      </c>
    </row>
    <row r="55" spans="1:8" ht="12.75">
      <c r="A55" t="s">
        <v>42</v>
      </c>
      <c r="B55" s="9"/>
      <c r="C55" s="9"/>
      <c r="D55" s="9"/>
      <c r="E55" s="9"/>
      <c r="F55" s="9"/>
      <c r="G55" s="9"/>
      <c r="H55" s="9"/>
    </row>
    <row r="56" spans="1:8" ht="12.75">
      <c r="A56" s="12" t="s">
        <v>74</v>
      </c>
      <c r="B56" s="9">
        <v>2224746</v>
      </c>
      <c r="C56" s="9">
        <v>134052</v>
      </c>
      <c r="D56" s="9">
        <v>637034</v>
      </c>
      <c r="E56" s="9">
        <v>47803</v>
      </c>
      <c r="F56" s="9">
        <v>1328676</v>
      </c>
      <c r="G56" s="9">
        <v>246792</v>
      </c>
      <c r="H56" s="9">
        <f t="shared" si="0"/>
        <v>4619103</v>
      </c>
    </row>
    <row r="57" spans="1:8" ht="12.75">
      <c r="A57" s="12" t="s">
        <v>72</v>
      </c>
      <c r="B57" s="9">
        <v>645958</v>
      </c>
      <c r="C57" s="9">
        <v>4711</v>
      </c>
      <c r="D57" s="9">
        <v>131698</v>
      </c>
      <c r="E57" s="9">
        <v>59280</v>
      </c>
      <c r="F57" s="9">
        <v>1100968</v>
      </c>
      <c r="G57" s="9">
        <v>229526</v>
      </c>
      <c r="H57" s="9">
        <f t="shared" si="0"/>
        <v>2172141</v>
      </c>
    </row>
    <row r="58" spans="1:8" ht="12.75">
      <c r="A58" s="12" t="s">
        <v>73</v>
      </c>
      <c r="B58" s="9">
        <v>241089</v>
      </c>
      <c r="C58" s="9">
        <v>29112</v>
      </c>
      <c r="D58" s="9">
        <v>43757</v>
      </c>
      <c r="E58" s="9">
        <v>95598</v>
      </c>
      <c r="F58" s="9">
        <v>140956</v>
      </c>
      <c r="G58" s="9">
        <v>272902</v>
      </c>
      <c r="H58" s="9">
        <f t="shared" si="0"/>
        <v>823414</v>
      </c>
    </row>
    <row r="59" spans="1:8" ht="12.75">
      <c r="A59" s="12" t="s">
        <v>11</v>
      </c>
      <c r="B59" s="9">
        <v>1485923</v>
      </c>
      <c r="C59" s="9">
        <v>106574</v>
      </c>
      <c r="D59" s="9">
        <v>31342</v>
      </c>
      <c r="E59" s="9">
        <v>0</v>
      </c>
      <c r="F59" s="9">
        <v>3520801</v>
      </c>
      <c r="G59" s="9">
        <v>315980</v>
      </c>
      <c r="H59" s="9">
        <f t="shared" si="0"/>
        <v>5460620</v>
      </c>
    </row>
    <row r="60" spans="1:8" ht="12.75">
      <c r="A60" t="s">
        <v>43</v>
      </c>
      <c r="B60" s="9">
        <v>5082928</v>
      </c>
      <c r="C60" s="9">
        <v>1240051</v>
      </c>
      <c r="D60" s="9">
        <v>379539</v>
      </c>
      <c r="E60" s="9">
        <v>86641</v>
      </c>
      <c r="F60" s="9">
        <v>2503680</v>
      </c>
      <c r="G60" s="9">
        <v>445641</v>
      </c>
      <c r="H60" s="9">
        <f t="shared" si="0"/>
        <v>9738480</v>
      </c>
    </row>
    <row r="61" spans="1:8" ht="13.5" thickBot="1">
      <c r="A61" s="2" t="s">
        <v>10</v>
      </c>
      <c r="B61" s="14">
        <f aca="true" t="shared" si="2" ref="B61:G61">SUM(B47:B60)</f>
        <v>95547869</v>
      </c>
      <c r="C61" s="14">
        <f t="shared" si="2"/>
        <v>8279069</v>
      </c>
      <c r="D61" s="14">
        <f t="shared" si="2"/>
        <v>15068273</v>
      </c>
      <c r="E61" s="14">
        <f t="shared" si="2"/>
        <v>5121235</v>
      </c>
      <c r="F61" s="14">
        <f t="shared" si="2"/>
        <v>83872607</v>
      </c>
      <c r="G61" s="14">
        <f t="shared" si="2"/>
        <v>29931151</v>
      </c>
      <c r="H61" s="14">
        <f t="shared" si="0"/>
        <v>237820204</v>
      </c>
    </row>
    <row r="62" spans="2:8" ht="13.5" thickTop="1">
      <c r="B62" s="9"/>
      <c r="C62" s="9"/>
      <c r="D62" s="9"/>
      <c r="E62" s="9"/>
      <c r="F62" s="9"/>
      <c r="G62" s="9"/>
      <c r="H62" s="9"/>
    </row>
    <row r="63" spans="1:8" ht="12.75">
      <c r="A63" s="2" t="s">
        <v>44</v>
      </c>
      <c r="B63" s="4">
        <f aca="true" t="shared" si="3" ref="B63:G63">B44-B61</f>
        <v>9362812</v>
      </c>
      <c r="C63" s="4">
        <f t="shared" si="3"/>
        <v>1139380</v>
      </c>
      <c r="D63" s="4">
        <f t="shared" si="3"/>
        <v>994882</v>
      </c>
      <c r="E63" s="4">
        <f t="shared" si="3"/>
        <v>303233</v>
      </c>
      <c r="F63" s="4">
        <f t="shared" si="3"/>
        <v>11184707</v>
      </c>
      <c r="G63" s="4">
        <f t="shared" si="3"/>
        <v>4424723</v>
      </c>
      <c r="H63" s="34">
        <f t="shared" si="0"/>
        <v>27409737</v>
      </c>
    </row>
    <row r="64" spans="2:8" ht="12.75">
      <c r="B64" s="9"/>
      <c r="C64" s="9"/>
      <c r="D64" s="9"/>
      <c r="E64" s="9"/>
      <c r="F64" s="9"/>
      <c r="G64" s="9"/>
      <c r="H64" s="9"/>
    </row>
    <row r="65" spans="1:8" ht="12.75">
      <c r="A65" t="s">
        <v>45</v>
      </c>
      <c r="B65" s="9"/>
      <c r="C65" s="9"/>
      <c r="D65" s="9"/>
      <c r="E65" s="9"/>
      <c r="F65" s="9"/>
      <c r="G65" s="9"/>
      <c r="H65" s="9"/>
    </row>
    <row r="66" spans="1:8" ht="12.75">
      <c r="A66" t="s">
        <v>46</v>
      </c>
      <c r="B66" s="9">
        <v>1463616</v>
      </c>
      <c r="C66" s="9">
        <v>207609</v>
      </c>
      <c r="D66" s="9">
        <v>96667</v>
      </c>
      <c r="E66" s="9">
        <v>192300</v>
      </c>
      <c r="F66" s="9">
        <v>2466763</v>
      </c>
      <c r="G66" s="9">
        <v>2081934</v>
      </c>
      <c r="H66" s="9">
        <f t="shared" si="0"/>
        <v>6508889</v>
      </c>
    </row>
    <row r="67" spans="1:8" ht="12.75">
      <c r="A67" t="s">
        <v>47</v>
      </c>
      <c r="B67" s="9">
        <v>0</v>
      </c>
      <c r="C67" s="9">
        <v>0</v>
      </c>
      <c r="D67" s="9">
        <v>0</v>
      </c>
      <c r="E67" s="9">
        <v>0</v>
      </c>
      <c r="F67" s="9">
        <v>3998967</v>
      </c>
      <c r="G67" s="9">
        <v>3860106</v>
      </c>
      <c r="H67" s="9">
        <f t="shared" si="0"/>
        <v>7859073</v>
      </c>
    </row>
    <row r="68" spans="1:8" ht="12.75">
      <c r="A68" t="s">
        <v>48</v>
      </c>
      <c r="B68" s="9"/>
      <c r="C68" s="9"/>
      <c r="D68" s="9"/>
      <c r="E68" s="9"/>
      <c r="F68" s="9"/>
      <c r="G68" s="9"/>
      <c r="H68" s="9"/>
    </row>
    <row r="69" spans="1:8" ht="12.75">
      <c r="A69" t="s">
        <v>49</v>
      </c>
      <c r="B69" s="9">
        <v>1467000</v>
      </c>
      <c r="C69" s="9">
        <v>145459</v>
      </c>
      <c r="D69" s="9">
        <v>96667</v>
      </c>
      <c r="E69" s="9">
        <v>23448</v>
      </c>
      <c r="F69" s="9">
        <v>799000</v>
      </c>
      <c r="G69" s="9">
        <v>212483</v>
      </c>
      <c r="H69" s="9">
        <f t="shared" si="0"/>
        <v>2744057</v>
      </c>
    </row>
    <row r="70" spans="1:8" ht="12.75">
      <c r="A70" t="s">
        <v>50</v>
      </c>
      <c r="B70" s="9">
        <v>4369384</v>
      </c>
      <c r="C70" s="9">
        <v>246146</v>
      </c>
      <c r="D70" s="9">
        <v>722863</v>
      </c>
      <c r="E70" s="9">
        <v>26672</v>
      </c>
      <c r="F70" s="9">
        <v>911897</v>
      </c>
      <c r="G70" s="9">
        <v>43493</v>
      </c>
      <c r="H70" s="9">
        <f>SUM(B70:G70)</f>
        <v>6320455</v>
      </c>
    </row>
    <row r="71" spans="1:8" ht="12.75">
      <c r="A71" t="s">
        <v>51</v>
      </c>
      <c r="B71" s="9">
        <v>475503</v>
      </c>
      <c r="C71" s="9">
        <v>0</v>
      </c>
      <c r="D71" s="9">
        <v>12833</v>
      </c>
      <c r="E71" s="9">
        <v>0</v>
      </c>
      <c r="F71" s="9">
        <v>1422274</v>
      </c>
      <c r="G71" s="9">
        <v>124236</v>
      </c>
      <c r="H71" s="9">
        <f t="shared" si="0"/>
        <v>2034846</v>
      </c>
    </row>
    <row r="72" spans="1:8" ht="12.75">
      <c r="A72" t="s">
        <v>52</v>
      </c>
      <c r="B72" s="13">
        <v>578766</v>
      </c>
      <c r="C72" s="13">
        <v>258691</v>
      </c>
      <c r="D72" s="13">
        <v>6768</v>
      </c>
      <c r="E72" s="13">
        <v>0</v>
      </c>
      <c r="F72" s="13">
        <v>305611</v>
      </c>
      <c r="G72" s="13">
        <v>-2079746</v>
      </c>
      <c r="H72" s="9">
        <f t="shared" si="0"/>
        <v>-929910</v>
      </c>
    </row>
    <row r="73" spans="1:8" ht="12.75">
      <c r="A73" t="s">
        <v>53</v>
      </c>
      <c r="B73" s="9">
        <v>1008543</v>
      </c>
      <c r="C73" s="9">
        <v>281475</v>
      </c>
      <c r="D73" s="9">
        <v>59084</v>
      </c>
      <c r="E73" s="9">
        <v>60813</v>
      </c>
      <c r="F73" s="9">
        <v>1280195</v>
      </c>
      <c r="G73" s="9">
        <v>182217</v>
      </c>
      <c r="H73" s="9">
        <f t="shared" si="0"/>
        <v>2872327</v>
      </c>
    </row>
    <row r="74" spans="1:8" ht="13.5" thickBot="1">
      <c r="A74" s="2" t="s">
        <v>54</v>
      </c>
      <c r="B74" s="14">
        <f aca="true" t="shared" si="4" ref="B74:G74">SUM(B66:B73)</f>
        <v>9362812</v>
      </c>
      <c r="C74" s="14">
        <f t="shared" si="4"/>
        <v>1139380</v>
      </c>
      <c r="D74" s="14">
        <f t="shared" si="4"/>
        <v>994882</v>
      </c>
      <c r="E74" s="14">
        <f t="shared" si="4"/>
        <v>303233</v>
      </c>
      <c r="F74" s="14">
        <f t="shared" si="4"/>
        <v>11184707</v>
      </c>
      <c r="G74" s="14">
        <f t="shared" si="4"/>
        <v>4424723</v>
      </c>
      <c r="H74" s="14">
        <f t="shared" si="0"/>
        <v>27409737</v>
      </c>
    </row>
    <row r="75" spans="2:8" ht="13.5" thickTop="1">
      <c r="B75" s="9"/>
      <c r="C75" s="9"/>
      <c r="D75" s="9"/>
      <c r="E75" s="9"/>
      <c r="F75" s="9"/>
      <c r="G75" s="9"/>
      <c r="H75" s="9"/>
    </row>
    <row r="76" spans="1:8" ht="12.75">
      <c r="A76" s="2" t="s">
        <v>55</v>
      </c>
      <c r="B76" s="9"/>
      <c r="C76" s="9"/>
      <c r="D76" s="9"/>
      <c r="E76" s="9"/>
      <c r="F76" s="9"/>
      <c r="G76" s="9"/>
      <c r="H76" s="9"/>
    </row>
    <row r="77" spans="1:8" ht="12.75">
      <c r="A77" t="s">
        <v>56</v>
      </c>
      <c r="B77" s="9">
        <v>5849882</v>
      </c>
      <c r="C77" s="9">
        <v>1013248</v>
      </c>
      <c r="D77" s="9">
        <v>2356813</v>
      </c>
      <c r="E77" s="9">
        <v>71609</v>
      </c>
      <c r="F77" s="9">
        <v>9167124</v>
      </c>
      <c r="G77" s="9">
        <v>4628433</v>
      </c>
      <c r="H77" s="9">
        <f t="shared" si="0"/>
        <v>23087109</v>
      </c>
    </row>
    <row r="78" spans="1:8" ht="12.75">
      <c r="A78" t="s">
        <v>67</v>
      </c>
      <c r="B78" s="9">
        <v>656767</v>
      </c>
      <c r="C78" s="9">
        <v>0</v>
      </c>
      <c r="D78" s="9">
        <v>3391</v>
      </c>
      <c r="E78" s="9">
        <v>0</v>
      </c>
      <c r="F78" s="9">
        <v>357098</v>
      </c>
      <c r="G78" s="9">
        <v>137590</v>
      </c>
      <c r="H78" s="9">
        <f t="shared" si="0"/>
        <v>1154846</v>
      </c>
    </row>
    <row r="79" spans="1:8" ht="12.75">
      <c r="A79" t="s">
        <v>68</v>
      </c>
      <c r="B79" s="9">
        <v>5193115</v>
      </c>
      <c r="C79" s="9">
        <v>1013248</v>
      </c>
      <c r="D79" s="9">
        <v>2353422</v>
      </c>
      <c r="E79" s="9">
        <v>71609</v>
      </c>
      <c r="F79" s="9">
        <v>8810026</v>
      </c>
      <c r="G79" s="9">
        <v>4490843</v>
      </c>
      <c r="H79" s="9">
        <f t="shared" si="0"/>
        <v>21932263</v>
      </c>
    </row>
    <row r="80" spans="1:8" ht="12.75">
      <c r="A80" t="s">
        <v>57</v>
      </c>
      <c r="B80" s="9">
        <v>22858550</v>
      </c>
      <c r="C80" s="9">
        <v>4052774</v>
      </c>
      <c r="D80" s="9">
        <v>4090529</v>
      </c>
      <c r="E80" s="9">
        <v>337614</v>
      </c>
      <c r="F80" s="9">
        <v>17519545</v>
      </c>
      <c r="G80" s="9">
        <v>3536425</v>
      </c>
      <c r="H80" s="9">
        <f t="shared" si="0"/>
        <v>52395437</v>
      </c>
    </row>
    <row r="81" spans="1:8" ht="12.75">
      <c r="A81" t="s">
        <v>69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1402278</v>
      </c>
      <c r="H81" s="9">
        <f>SUM(B81:G81)</f>
        <v>1402278</v>
      </c>
    </row>
    <row r="82" spans="1:8" ht="12.75">
      <c r="A82" t="s">
        <v>70</v>
      </c>
      <c r="B82" s="9">
        <v>0</v>
      </c>
      <c r="C82" s="9">
        <v>0</v>
      </c>
      <c r="D82" s="9">
        <v>39963</v>
      </c>
      <c r="E82" s="9">
        <v>1195770</v>
      </c>
      <c r="F82" s="9">
        <v>0</v>
      </c>
      <c r="G82" s="9">
        <v>0</v>
      </c>
      <c r="H82" s="9">
        <f t="shared" si="0"/>
        <v>1235733</v>
      </c>
    </row>
    <row r="83" spans="1:8" ht="12.75">
      <c r="A83" t="s">
        <v>58</v>
      </c>
      <c r="B83" s="9">
        <v>264238</v>
      </c>
      <c r="C83" s="9">
        <v>0</v>
      </c>
      <c r="D83" s="9">
        <v>36745</v>
      </c>
      <c r="E83" s="9">
        <v>0</v>
      </c>
      <c r="F83" s="9">
        <v>2546290</v>
      </c>
      <c r="G83" s="9">
        <v>0</v>
      </c>
      <c r="H83" s="9">
        <f t="shared" si="0"/>
        <v>2847273</v>
      </c>
    </row>
    <row r="84" spans="1:8" ht="12.75">
      <c r="A84" t="s">
        <v>59</v>
      </c>
      <c r="B84" s="9">
        <v>1584555</v>
      </c>
      <c r="C84" s="9">
        <v>45992</v>
      </c>
      <c r="D84" s="9">
        <v>69032</v>
      </c>
      <c r="E84" s="9">
        <v>1761</v>
      </c>
      <c r="F84" s="9">
        <v>262333</v>
      </c>
      <c r="G84" s="9">
        <v>23341</v>
      </c>
      <c r="H84" s="9">
        <f t="shared" si="0"/>
        <v>1987014</v>
      </c>
    </row>
    <row r="85" spans="1:8" ht="12.75">
      <c r="A85" t="s">
        <v>60</v>
      </c>
      <c r="B85" s="9">
        <v>337660</v>
      </c>
      <c r="C85" s="9">
        <v>319873</v>
      </c>
      <c r="D85" s="9">
        <v>475819</v>
      </c>
      <c r="E85" s="9">
        <v>0</v>
      </c>
      <c r="F85" s="9">
        <v>111933</v>
      </c>
      <c r="G85" s="9">
        <v>1817</v>
      </c>
      <c r="H85" s="9">
        <f t="shared" si="0"/>
        <v>1247102</v>
      </c>
    </row>
    <row r="86" spans="1:8" ht="12.75">
      <c r="A86" t="s">
        <v>61</v>
      </c>
      <c r="B86" s="9">
        <v>3344569</v>
      </c>
      <c r="C86" s="9">
        <v>421714</v>
      </c>
      <c r="D86" s="9">
        <v>1083867</v>
      </c>
      <c r="E86" s="9">
        <v>90090</v>
      </c>
      <c r="F86" s="9">
        <v>1130819</v>
      </c>
      <c r="G86" s="9">
        <v>30665</v>
      </c>
      <c r="H86" s="9">
        <f t="shared" si="0"/>
        <v>6101724</v>
      </c>
    </row>
    <row r="87" spans="1:8" ht="12.75">
      <c r="A87" t="s">
        <v>62</v>
      </c>
      <c r="B87" s="9">
        <v>1024531</v>
      </c>
      <c r="C87" s="9">
        <v>207625</v>
      </c>
      <c r="D87" s="9">
        <v>79170</v>
      </c>
      <c r="E87" s="9">
        <v>787532</v>
      </c>
      <c r="F87" s="9">
        <v>3017523</v>
      </c>
      <c r="G87" s="9">
        <v>2520749</v>
      </c>
      <c r="H87" s="9">
        <f t="shared" si="0"/>
        <v>7637130</v>
      </c>
    </row>
    <row r="88" spans="1:8" ht="12.75">
      <c r="A88" t="s">
        <v>63</v>
      </c>
      <c r="B88" s="9">
        <v>1391287</v>
      </c>
      <c r="C88" s="9">
        <v>39117</v>
      </c>
      <c r="D88" s="9">
        <v>131154</v>
      </c>
      <c r="E88" s="9">
        <v>31755</v>
      </c>
      <c r="F88" s="9">
        <v>2047180</v>
      </c>
      <c r="G88" s="9">
        <v>236544</v>
      </c>
      <c r="H88" s="9">
        <f>SUM(B88:G88)</f>
        <v>3877037</v>
      </c>
    </row>
    <row r="89" spans="1:8" ht="12.75">
      <c r="A89" t="s">
        <v>64</v>
      </c>
      <c r="B89" s="9">
        <v>0</v>
      </c>
      <c r="C89" s="9">
        <v>0</v>
      </c>
      <c r="D89" s="9">
        <v>0</v>
      </c>
      <c r="E89" s="9">
        <v>0</v>
      </c>
      <c r="F89" s="9">
        <v>26837</v>
      </c>
      <c r="G89" s="9">
        <v>189819</v>
      </c>
      <c r="H89" s="9">
        <f t="shared" si="0"/>
        <v>216656</v>
      </c>
    </row>
    <row r="90" spans="5:8" ht="12.75">
      <c r="E90" s="3"/>
      <c r="G90" s="3"/>
      <c r="H90" s="3"/>
    </row>
    <row r="91" spans="1:8" ht="14.25">
      <c r="A91" s="7"/>
      <c r="B91" s="6"/>
      <c r="E91" s="3"/>
      <c r="G91" s="3"/>
      <c r="H91" s="3"/>
    </row>
    <row r="92" ht="12.75">
      <c r="A92" s="10"/>
    </row>
    <row r="93" ht="12.75">
      <c r="A93" s="10"/>
    </row>
    <row r="94" spans="1:8" ht="12.75">
      <c r="A94" s="39" t="s">
        <v>79</v>
      </c>
      <c r="B94" s="39"/>
      <c r="C94" s="39"/>
      <c r="D94" s="39"/>
      <c r="E94" s="39"/>
      <c r="F94" s="39"/>
      <c r="G94" s="39"/>
      <c r="H94" s="39"/>
    </row>
    <row r="95" spans="1:8" ht="12.75">
      <c r="A95" s="39" t="s">
        <v>80</v>
      </c>
      <c r="B95" s="39"/>
      <c r="C95" s="39"/>
      <c r="D95" s="39"/>
      <c r="E95" s="39"/>
      <c r="F95" s="39"/>
      <c r="G95" s="39"/>
      <c r="H95" s="39"/>
    </row>
    <row r="96" spans="1:8" ht="12.75">
      <c r="A96" s="39" t="s">
        <v>75</v>
      </c>
      <c r="B96" s="39"/>
      <c r="C96" s="39"/>
      <c r="D96" s="39"/>
      <c r="E96" s="39"/>
      <c r="F96" s="39"/>
      <c r="G96" s="39"/>
      <c r="H96" s="39"/>
    </row>
    <row r="97" spans="1:8" ht="12.75">
      <c r="A97" s="17"/>
      <c r="B97" s="17"/>
      <c r="C97" s="17"/>
      <c r="D97" s="17"/>
      <c r="E97" s="17"/>
      <c r="F97" s="17"/>
      <c r="G97" s="17"/>
      <c r="H97" s="17"/>
    </row>
    <row r="98" spans="1:8" ht="12.75">
      <c r="A98" s="17"/>
      <c r="B98" s="17"/>
      <c r="C98" s="17"/>
      <c r="D98" s="17"/>
      <c r="E98" s="17"/>
      <c r="F98" s="17"/>
      <c r="G98" s="17"/>
      <c r="H98" s="17"/>
    </row>
    <row r="101" spans="1:8" ht="14.25">
      <c r="A101" s="18"/>
      <c r="B101" s="18"/>
      <c r="C101" s="18"/>
      <c r="D101" s="18"/>
      <c r="E101" s="18"/>
      <c r="F101" s="18"/>
      <c r="G101" s="18"/>
      <c r="H101" s="18"/>
    </row>
    <row r="102" spans="1:8" ht="15">
      <c r="A102" s="19" t="s">
        <v>81</v>
      </c>
      <c r="B102" s="20"/>
      <c r="D102" s="20"/>
      <c r="E102" s="18"/>
      <c r="F102" s="18"/>
      <c r="G102" s="19" t="s">
        <v>82</v>
      </c>
      <c r="H102" s="18"/>
    </row>
    <row r="103" spans="1:8" ht="14.25">
      <c r="A103" s="18"/>
      <c r="C103" s="18"/>
      <c r="D103" s="18"/>
      <c r="E103" s="18"/>
      <c r="F103" s="18"/>
      <c r="G103" s="18"/>
      <c r="H103" s="18"/>
    </row>
    <row r="104" spans="1:8" ht="14.25">
      <c r="A104" s="18" t="s">
        <v>83</v>
      </c>
      <c r="B104" s="21" t="s">
        <v>84</v>
      </c>
      <c r="C104" s="18" t="s">
        <v>85</v>
      </c>
      <c r="D104" s="18"/>
      <c r="E104" s="18"/>
      <c r="F104" s="18"/>
      <c r="H104" s="22">
        <v>36464</v>
      </c>
    </row>
    <row r="105" spans="1:8" ht="14.25">
      <c r="A105" s="18" t="s">
        <v>86</v>
      </c>
      <c r="B105" s="21" t="s">
        <v>84</v>
      </c>
      <c r="C105" s="18" t="s">
        <v>87</v>
      </c>
      <c r="D105" s="18"/>
      <c r="E105" s="18"/>
      <c r="F105" s="18"/>
      <c r="H105" s="22">
        <v>36525</v>
      </c>
    </row>
    <row r="106" spans="1:8" ht="18.75">
      <c r="A106" s="18" t="s">
        <v>106</v>
      </c>
      <c r="B106" s="21" t="s">
        <v>84</v>
      </c>
      <c r="C106" s="18" t="s">
        <v>88</v>
      </c>
      <c r="D106" s="18"/>
      <c r="E106" s="18"/>
      <c r="F106" s="18"/>
      <c r="H106" s="22">
        <v>36464</v>
      </c>
    </row>
    <row r="107" spans="1:8" ht="18.75">
      <c r="A107" s="18" t="s">
        <v>107</v>
      </c>
      <c r="B107" s="21" t="s">
        <v>84</v>
      </c>
      <c r="C107" s="18" t="s">
        <v>89</v>
      </c>
      <c r="D107" s="18"/>
      <c r="E107" s="18"/>
      <c r="F107" s="18"/>
      <c r="H107" s="22">
        <v>36433</v>
      </c>
    </row>
    <row r="108" spans="1:8" ht="14.25" customHeight="1">
      <c r="A108" s="18" t="s">
        <v>90</v>
      </c>
      <c r="B108" s="21" t="s">
        <v>84</v>
      </c>
      <c r="C108" s="18" t="s">
        <v>91</v>
      </c>
      <c r="D108" s="18"/>
      <c r="E108" s="18"/>
      <c r="F108" s="18"/>
      <c r="H108" s="22">
        <v>37256</v>
      </c>
    </row>
    <row r="109" spans="1:8" ht="14.25" customHeight="1">
      <c r="A109" s="18" t="s">
        <v>92</v>
      </c>
      <c r="B109" s="21" t="s">
        <v>84</v>
      </c>
      <c r="C109" s="18" t="s">
        <v>93</v>
      </c>
      <c r="D109" s="18"/>
      <c r="E109" s="18"/>
      <c r="F109" s="18"/>
      <c r="H109" s="22">
        <v>36250</v>
      </c>
    </row>
    <row r="110" ht="12.75">
      <c r="C110" s="23"/>
    </row>
    <row r="113" ht="15">
      <c r="A113" s="24" t="s">
        <v>94</v>
      </c>
    </row>
    <row r="114" ht="12.75">
      <c r="A114" s="2"/>
    </row>
    <row r="115" spans="1:8" ht="14.25">
      <c r="A115" s="25" t="s">
        <v>95</v>
      </c>
      <c r="B115" s="18"/>
      <c r="C115" s="18"/>
      <c r="D115" s="18"/>
      <c r="E115" s="18"/>
      <c r="F115" s="18"/>
      <c r="G115" s="18"/>
      <c r="H115" s="18"/>
    </row>
    <row r="116" spans="1:8" ht="14.25">
      <c r="A116" s="40" t="s">
        <v>110</v>
      </c>
      <c r="B116" s="41"/>
      <c r="C116" s="41"/>
      <c r="D116" s="41"/>
      <c r="E116" s="41"/>
      <c r="F116" s="41"/>
      <c r="G116" s="41"/>
      <c r="H116" s="18"/>
    </row>
    <row r="117" spans="1:8" ht="15">
      <c r="A117" s="24" t="s">
        <v>111</v>
      </c>
      <c r="B117" s="18"/>
      <c r="C117" s="18"/>
      <c r="D117" s="18"/>
      <c r="E117" s="18"/>
      <c r="F117" s="18"/>
      <c r="G117" s="18"/>
      <c r="H117" s="18"/>
    </row>
    <row r="118" spans="1:8" s="38" customFormat="1" ht="14.25">
      <c r="A118" s="18" t="s">
        <v>113</v>
      </c>
      <c r="B118" s="18"/>
      <c r="C118" s="18"/>
      <c r="D118" s="18"/>
      <c r="E118" s="18"/>
      <c r="F118" s="18"/>
      <c r="G118" s="18"/>
      <c r="H118" s="18"/>
    </row>
    <row r="119" spans="1:8" s="38" customFormat="1" ht="14.25">
      <c r="A119" s="18" t="s">
        <v>114</v>
      </c>
      <c r="B119" s="18"/>
      <c r="C119" s="18"/>
      <c r="D119" s="18"/>
      <c r="E119" s="18"/>
      <c r="F119" s="18"/>
      <c r="G119" s="18"/>
      <c r="H119" s="18"/>
    </row>
    <row r="120" spans="1:8" s="38" customFormat="1" ht="14.25">
      <c r="A120" s="18"/>
      <c r="B120" s="18"/>
      <c r="C120" s="18"/>
      <c r="D120" s="18"/>
      <c r="E120" s="18"/>
      <c r="F120" s="18"/>
      <c r="G120" s="18"/>
      <c r="H120" s="18"/>
    </row>
    <row r="121" spans="1:8" ht="14.25">
      <c r="A121" s="25" t="s">
        <v>96</v>
      </c>
      <c r="B121" s="26"/>
      <c r="C121" s="18"/>
      <c r="D121" s="18"/>
      <c r="E121" s="18"/>
      <c r="F121" s="18"/>
      <c r="G121" s="18"/>
      <c r="H121" s="18"/>
    </row>
    <row r="122" spans="1:8" ht="14.25">
      <c r="A122" s="18" t="s">
        <v>97</v>
      </c>
      <c r="B122" s="18"/>
      <c r="C122" s="18"/>
      <c r="D122" s="18"/>
      <c r="E122" s="18"/>
      <c r="F122" s="18"/>
      <c r="G122" s="18"/>
      <c r="H122" s="18"/>
    </row>
    <row r="123" spans="1:8" ht="14.25">
      <c r="A123" s="18"/>
      <c r="B123" s="18"/>
      <c r="C123" s="18"/>
      <c r="D123" s="18"/>
      <c r="E123" s="18"/>
      <c r="F123" s="18"/>
      <c r="G123" s="18"/>
      <c r="H123" s="18"/>
    </row>
    <row r="124" spans="1:8" ht="14.25">
      <c r="A124" s="25" t="s">
        <v>98</v>
      </c>
      <c r="B124" s="25"/>
      <c r="C124" s="18"/>
      <c r="D124" s="18"/>
      <c r="E124" s="18"/>
      <c r="F124" s="18"/>
      <c r="G124" s="18"/>
      <c r="H124" s="18"/>
    </row>
    <row r="125" spans="1:8" ht="14.25">
      <c r="A125" s="25"/>
      <c r="B125" s="25"/>
      <c r="C125" s="18"/>
      <c r="D125" s="18"/>
      <c r="E125" s="18"/>
      <c r="F125" s="18"/>
      <c r="G125" s="18"/>
      <c r="H125" s="18"/>
    </row>
    <row r="126" spans="1:2" ht="13.5" customHeight="1">
      <c r="A126" s="35" t="s">
        <v>103</v>
      </c>
      <c r="B126" s="36"/>
    </row>
    <row r="127" spans="1:2" ht="14.25">
      <c r="A127" s="37" t="s">
        <v>104</v>
      </c>
      <c r="B127" s="36"/>
    </row>
    <row r="128" spans="1:8" ht="14.25">
      <c r="A128" s="25"/>
      <c r="B128" s="25"/>
      <c r="C128" s="18"/>
      <c r="D128" s="18"/>
      <c r="E128" s="18"/>
      <c r="F128" s="18"/>
      <c r="G128" s="18"/>
      <c r="H128" s="18"/>
    </row>
    <row r="129" spans="1:8" s="18" customFormat="1" ht="15">
      <c r="A129" s="30" t="s">
        <v>109</v>
      </c>
      <c r="C129" s="24"/>
      <c r="D129" s="31"/>
      <c r="E129" s="31"/>
      <c r="F129" s="31"/>
      <c r="G129" s="31"/>
      <c r="H129" s="31"/>
    </row>
    <row r="130" spans="1:8" ht="12.75">
      <c r="A130" s="5" t="s">
        <v>66</v>
      </c>
      <c r="B130" s="32"/>
      <c r="F130" s="5"/>
      <c r="G130" s="5"/>
      <c r="H130" s="5"/>
    </row>
    <row r="131" spans="1:8" ht="15.75">
      <c r="A131" s="33"/>
      <c r="B131" s="32"/>
      <c r="F131" s="5"/>
      <c r="G131" s="5"/>
      <c r="H131" s="5"/>
    </row>
    <row r="132" spans="1:8" ht="15.75">
      <c r="A132" s="33" t="s">
        <v>100</v>
      </c>
      <c r="B132" s="32"/>
      <c r="F132" s="5"/>
      <c r="G132" s="5"/>
      <c r="H132" s="5"/>
    </row>
    <row r="133" s="18" customFormat="1" ht="14.25">
      <c r="A133" s="27" t="s">
        <v>105</v>
      </c>
    </row>
    <row r="134" spans="1:2" ht="14.25">
      <c r="A134" s="5" t="s">
        <v>112</v>
      </c>
      <c r="B134" s="18"/>
    </row>
    <row r="135" spans="1:8" ht="14.25">
      <c r="A135" s="28" t="s">
        <v>108</v>
      </c>
      <c r="B135" s="18"/>
      <c r="C135" s="18"/>
      <c r="D135" s="18"/>
      <c r="E135" s="18"/>
      <c r="F135" s="29"/>
      <c r="G135" s="29"/>
      <c r="H135" s="29"/>
    </row>
    <row r="139" ht="12.75">
      <c r="B139" t="s">
        <v>99</v>
      </c>
    </row>
  </sheetData>
  <mergeCells count="4">
    <mergeCell ref="A94:H94"/>
    <mergeCell ref="A95:H95"/>
    <mergeCell ref="A96:H96"/>
    <mergeCell ref="A116:G116"/>
  </mergeCells>
  <printOptions/>
  <pageMargins left="0.75" right="0.75" top="0.51" bottom="0" header="0.35" footer="0.38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JillanS</dc:creator>
  <cp:keywords/>
  <dc:description/>
  <cp:lastModifiedBy>RowenaA</cp:lastModifiedBy>
  <cp:lastPrinted>2003-01-03T21:21:18Z</cp:lastPrinted>
  <dcterms:created xsi:type="dcterms:W3CDTF">2001-09-07T19:52:32Z</dcterms:created>
  <dcterms:modified xsi:type="dcterms:W3CDTF">2003-01-07T20:17:00Z</dcterms:modified>
  <cp:category/>
  <cp:version/>
  <cp:contentType/>
  <cp:contentStatus/>
</cp:coreProperties>
</file>