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205" windowHeight="6330" tabRatio="739" activeTab="0"/>
  </bookViews>
  <sheets>
    <sheet name="Building Societies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<sst xmlns="http://schemas.openxmlformats.org/spreadsheetml/2006/main" count="117" uniqueCount="107">
  <si>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>J$'000</t>
  </si>
  <si>
    <t>TOTAL</t>
  </si>
  <si>
    <t>ASSETS</t>
  </si>
  <si>
    <t>TOTAL ASSETS</t>
  </si>
  <si>
    <t>LIABILITIES</t>
  </si>
  <si>
    <t>TOTAL LIABILITIES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</si>
  <si>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</si>
  <si>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</si>
  <si>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</si>
  <si>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</si>
  <si>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Other Public Sector Securities</t>
  </si>
  <si>
    <t xml:space="preserve">   Other Local Securities (net of prov)</t>
  </si>
  <si>
    <t>Loans, Advances &amp; Discounts (net of prov)</t>
  </si>
  <si>
    <t>Accounts Receivable (net of prov)</t>
  </si>
  <si>
    <t>Customers Liabs. for Accepts., Guarantees. &amp; L/Cs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</si>
  <si>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</si>
  <si>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</si>
  <si>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</si>
  <si>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</si>
  <si>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</si>
  <si>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</t>
  </si>
  <si>
    <t>Sundry Current Liabilities:</t>
  </si>
  <si>
    <t>Excess / (Shortfall) of Assets over Liabilities</t>
  </si>
  <si>
    <t>REPRESENTED BY:</t>
  </si>
  <si>
    <t>Reserves:</t>
  </si>
  <si>
    <t>TOTAL CAPITAL</t>
  </si>
  <si>
    <t>MEMORANDUM</t>
  </si>
  <si>
    <t>Foreign Currency Loans</t>
  </si>
  <si>
    <t>Foreign Currency Deposits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</si>
  <si>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</si>
  <si>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</si>
  <si>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</si>
  <si>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</si>
  <si>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</si>
  <si>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>AS AT 30 SEPTEMBER 2002</t>
  </si>
  <si>
    <t>-</t>
  </si>
  <si>
    <t xml:space="preserve">Funds Under Management </t>
  </si>
  <si>
    <t>Bank of Jamaica</t>
  </si>
  <si>
    <t>to the Bank of Jamaica and have been attested to by the respective managements as reflecting</t>
  </si>
  <si>
    <t>The Bank of Jamaica does not in any way certify the accuracy or otherwise of the balances</t>
  </si>
  <si>
    <t>Other Liabilities</t>
  </si>
  <si>
    <t>1.</t>
  </si>
  <si>
    <t>2.</t>
  </si>
  <si>
    <t>3.</t>
  </si>
  <si>
    <t>'Other Balances due from Connected Parties' include interest and other receivables, placements, guarantees, L/Cs, etc.</t>
  </si>
  <si>
    <t>4.</t>
  </si>
  <si>
    <t xml:space="preserve">Effective 14 October 2002, selected areas of the Caribbean operations of CIBC Canada and  Barclays Plc (Barclays) </t>
  </si>
  <si>
    <t>were amalgamated and the joint venture entities in Jamaica renamed FirstCaribbean International Limited.</t>
  </si>
  <si>
    <t>UNAUDITED</t>
  </si>
  <si>
    <t>These balances are taken from unaudited prudential returns submitted by the following societies</t>
  </si>
  <si>
    <t>a true and fair representation of the affairs and condition of the societies at the reporting date.</t>
  </si>
  <si>
    <t>reported by the respective societies.</t>
  </si>
  <si>
    <t>CIBC</t>
  </si>
  <si>
    <t>J.N.B.S.</t>
  </si>
  <si>
    <t>SCOTIA</t>
  </si>
  <si>
    <t>V.M.B.S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</si>
  <si>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</si>
  <si>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</si>
  <si>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</si>
  <si>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</si>
  <si>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</si>
  <si>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</si>
  <si>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Foreign Securities</t>
  </si>
  <si>
    <t xml:space="preserve">   Securities Purchased with a View to Resale</t>
  </si>
  <si>
    <t>Fixed Assets (net of depreciation)</t>
  </si>
  <si>
    <t>Other  Assets</t>
  </si>
  <si>
    <t>Savings Fund</t>
  </si>
  <si>
    <t xml:space="preserve">    Securities Sold Under Repurchase Agreement</t>
  </si>
  <si>
    <t xml:space="preserve">   Accounts Payable</t>
  </si>
  <si>
    <t xml:space="preserve">   Other</t>
  </si>
  <si>
    <t xml:space="preserve">Customers Liabs. for Accepts., Guartees &amp; L/Cs 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</si>
  <si>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</si>
  <si>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</si>
  <si>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</si>
  <si>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</si>
  <si>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</si>
  <si>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Other Reserves</t>
  </si>
  <si>
    <t>Mortgage Loans:</t>
  </si>
  <si>
    <t xml:space="preserve">    Residential Loans</t>
  </si>
  <si>
    <t xml:space="preserve">    Commercial Loans</t>
  </si>
  <si>
    <t>Repos on behalf of or for on-trading to clients</t>
  </si>
  <si>
    <t>Investments In Connected Parties</t>
  </si>
  <si>
    <t>Provisions for Other Losses</t>
  </si>
  <si>
    <t xml:space="preserve">Financial Institutions Supervisory Division </t>
  </si>
  <si>
    <t xml:space="preserve">        NOTES TO THE QUARTERLY UNAUDITED ASSETS AND LIABILITIES OF BUILDING SOCIETIES</t>
  </si>
  <si>
    <t>KEY TO BUILDING SOCIETIES</t>
  </si>
  <si>
    <t>FINANCIAL YEAR END</t>
  </si>
  <si>
    <t>CIBC Building Society</t>
  </si>
  <si>
    <t>Jamaica National Building Society</t>
  </si>
  <si>
    <t>The Scotia Jamaica Building Society</t>
  </si>
  <si>
    <t>Victoria Mutual Building Society</t>
  </si>
  <si>
    <t>NOTES</t>
  </si>
  <si>
    <t>Balance Sheets exclude Securities Purchased With a View to Resale (Repo assets) on behalf of clients or for the purposes</t>
  </si>
  <si>
    <t>of on-trading, where relevant. Outstanding balances in respect of these transactions are included under 'Memorandum Items'.</t>
  </si>
  <si>
    <t>Effective March 2003, all managed funds activities will be transferred to another separate legal entity in accordance with the</t>
  </si>
  <si>
    <t>March 2002 legislation.</t>
  </si>
  <si>
    <t xml:space="preserve"> Credit Facilities to Connected Parties ' include loans, advances, comfort letters, standby &amp; commercial letters of credit, </t>
  </si>
  <si>
    <t>guarantees, etc.</t>
  </si>
  <si>
    <t>SUBSEQUENT EVENT (s)</t>
  </si>
  <si>
    <t>Accordingly, CIBC Building Society was renamed FirstCaribbean International Building Society.</t>
  </si>
  <si>
    <r>
      <t xml:space="preserve">Accumulated Surplus/ </t>
    </r>
    <r>
      <rPr>
        <sz val="10"/>
        <color indexed="10"/>
        <rFont val="Arial"/>
        <family val="2"/>
      </rPr>
      <t>(Deficits)</t>
    </r>
  </si>
  <si>
    <r>
      <t xml:space="preserve">Undistributed Surplus/ </t>
    </r>
    <r>
      <rPr>
        <sz val="10"/>
        <color indexed="10"/>
        <rFont val="Arial"/>
        <family val="2"/>
      </rPr>
      <t>(Deficits)</t>
    </r>
  </si>
  <si>
    <t>OF THE BANK OF JAMAICA (BUILDING SOCIETIES) REGULATIONS, 1995</t>
  </si>
  <si>
    <t>PUBLISHED PURSUANT TO REGULATION (49)</t>
  </si>
  <si>
    <t>ASSETS &amp; LIABILITIES OF BUILDING SOCIETIES</t>
  </si>
  <si>
    <t>News Release</t>
  </si>
  <si>
    <t>08 January 2003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</si>
</sst>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"/>
    <numFmt numFmtId="173" formatCode="0.0"/>
    <numFmt numFmtId="174" formatCode="#,##0;[Red]#,##0"/>
    <numFmt numFmtId="175" formatCode="_(* #,##0_);_(* \(#,##0\);_(* &quot;-&quot;??_);_(@_)"/>
    <numFmt numFmtId="176" formatCode="0.0%"/>
    <numFmt numFmtId="177" formatCode="0.00_);[Red]\(0.00\)"/>
    <numFmt numFmtId="178" formatCode="0.0_);[Red]\(0.0\)"/>
    <numFmt numFmtId="179" formatCode="0_);[Red]\(0\)"/>
    <numFmt numFmtId="180" formatCode="_(* #,##0.0_);_(* \(#,##0.0\);_(* &quot;-&quot;??_);_(@_)"/>
    <numFmt numFmtId="181" formatCode="d\ mmmm\ "/>
    <numFmt numFmtId="182" formatCode="\(0.0%\)"/>
    <numFmt numFmtId="183" formatCode=".0%"/>
    <numFmt numFmtId="184" formatCode="0.0000"/>
    <numFmt numFmtId="185" formatCode="0.000"/>
    <numFmt numFmtId="186" formatCode="#,##0.0_);[Red]\(#,##0.0\)"/>
    <numFmt numFmtId="187" formatCode="0.000%"/>
    <numFmt numFmtId="188" formatCode="0.00000"/>
    <numFmt numFmtId="189" formatCode="mmm\-d"/>
    <numFmt numFmtId="190" formatCode="d\-mmmm"/>
    <numFmt numFmtId="191" formatCode="0.000000"/>
    <numFmt numFmtId="192" formatCode="#,##0.00;\(#,##0.00\)"/>
    <numFmt numFmtId="193" formatCode="#,##0;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00"/>
    <numFmt numFmtId="198" formatCode="0.000000000"/>
    <numFmt numFmtId="199" formatCode="0.00000000"/>
    <numFmt numFmtId="200" formatCode="0.0000000"/>
    <numFmt numFmtId="201" formatCode="ddmmm"/>
    <numFmt numFmtId="202" formatCode="d\ mmmm"/>
    <numFmt numFmtId="203" formatCode="_(* #,##0.000_);_(* \(#,##0.000\);_(* &quot;-&quot;??_);_(@_)"/>
    <numFmt numFmtId="204" formatCode="_(* #,##0.0000_);_(* \(#,##0.0000\);_(* &quot;-&quot;??_);_(@_)"/>
    <numFmt numFmtId="205" formatCode="0_);\(0\)"/>
    <numFmt numFmtId="206" formatCode="0.000_);[Red]\(0.000\)"/>
    <numFmt numFmtId="207" formatCode="mmmm\ yyyy"/>
    <numFmt numFmtId="208" formatCode="#,##0.00;[Red]#,##0.00"/>
    <numFmt numFmtId="209" formatCode="yyyy\ mm\ dd"/>
    <numFmt numFmtId="210" formatCode="mmmm\ d\,\ yyyy"/>
    <numFmt numFmtId="211" formatCode="#,##0.0_);[Red]\(#,##0.0\)_(* &quot;-&quot;??_);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9"/>
      <name val="Arial"/>
      <family val="2"/>
    </font>
    <font>
      <u val="single"/>
      <sz val="9"/>
      <color indexed="14"/>
      <name val="Arial"/>
      <family val="2"/>
    </font>
    <font>
      <u val="single"/>
      <sz val="10"/>
      <color indexed="14"/>
      <name val="Arial"/>
      <family val="2"/>
    </font>
    <font>
      <u val="single"/>
      <sz val="11"/>
      <color indexed="12"/>
      <name val="Arial"/>
      <family val="2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5" fontId="13" fillId="0" borderId="0" xfId="0" applyNumberFormat="1" applyFont="1" applyAlignment="1">
      <alignment horizontal="left"/>
    </xf>
    <xf numFmtId="202" fontId="10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 quotePrefix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37" fontId="17" fillId="2" borderId="2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85058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52"/>
  <sheetViews>
    <sheetView tabSelected="1" zoomScale="75" zoomScaleNormal="75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45.00390625" style="0" customWidth="1"/>
    <col min="3" max="3" width="15.57421875" style="0" customWidth="1"/>
    <col min="4" max="4" width="16.7109375" style="0" customWidth="1"/>
    <col min="5" max="5" width="14.7109375" style="0" customWidth="1"/>
    <col min="6" max="6" width="18.421875" style="0" customWidth="1"/>
    <col min="7" max="7" width="17.140625" style="0" customWidth="1"/>
    <col min="8" max="8" width="4.00390625" style="0" customWidth="1"/>
  </cols>
  <sheetData>
    <row r="7" ht="18.75">
      <c r="B7" s="32" t="s">
        <v>105</v>
      </c>
    </row>
    <row r="8" ht="18.75">
      <c r="B8" s="33" t="s">
        <v>106</v>
      </c>
    </row>
    <row r="10" spans="4:7" ht="15.75">
      <c r="D10" s="9" t="s">
        <v>48</v>
      </c>
      <c r="G10" s="16"/>
    </row>
    <row r="11" spans="2:8" ht="15.75">
      <c r="B11" s="31" t="s">
        <v>104</v>
      </c>
      <c r="C11" s="31"/>
      <c r="D11" s="31"/>
      <c r="E11" s="31"/>
      <c r="F11" s="31"/>
      <c r="G11" s="31"/>
      <c r="H11" s="31"/>
    </row>
    <row r="12" spans="2:10" ht="15.75">
      <c r="B12" s="31" t="s">
        <v>103</v>
      </c>
      <c r="C12" s="31"/>
      <c r="D12" s="31"/>
      <c r="E12" s="31"/>
      <c r="F12" s="31"/>
      <c r="G12" s="31"/>
      <c r="H12" s="31"/>
      <c r="J12" s="10"/>
    </row>
    <row r="13" spans="2:8" ht="15.75">
      <c r="B13" s="31" t="s">
        <v>102</v>
      </c>
      <c r="C13" s="31"/>
      <c r="D13" s="31"/>
      <c r="E13" s="31"/>
      <c r="F13" s="31"/>
      <c r="G13" s="31"/>
      <c r="H13" s="31"/>
    </row>
    <row r="14" spans="2:8" ht="15.75">
      <c r="B14" s="31" t="s">
        <v>34</v>
      </c>
      <c r="C14" s="31"/>
      <c r="D14" s="31"/>
      <c r="E14" s="31"/>
      <c r="F14" s="31"/>
      <c r="G14" s="31"/>
      <c r="H14" s="31"/>
    </row>
    <row r="15" spans="2:8" ht="15.75">
      <c r="B15" s="17"/>
      <c r="C15" s="17"/>
      <c r="D15" s="17"/>
      <c r="E15" s="17"/>
      <c r="F15" s="17"/>
      <c r="G15" s="17"/>
      <c r="H15" s="17"/>
    </row>
    <row r="16" spans="2:8" ht="16.5">
      <c r="B16" s="11" t="s">
        <v>49</v>
      </c>
      <c r="C16" s="17"/>
      <c r="D16" s="17"/>
      <c r="E16" s="17"/>
      <c r="F16" s="17"/>
      <c r="G16" s="17"/>
      <c r="H16" s="17"/>
    </row>
    <row r="17" spans="2:8" ht="16.5">
      <c r="B17" s="11" t="s">
        <v>38</v>
      </c>
      <c r="C17" s="17"/>
      <c r="D17" s="17"/>
      <c r="E17" s="17"/>
      <c r="F17" s="17"/>
      <c r="G17" s="17"/>
      <c r="H17" s="17"/>
    </row>
    <row r="18" spans="2:8" ht="16.5">
      <c r="B18" s="11" t="s">
        <v>50</v>
      </c>
      <c r="C18" s="17"/>
      <c r="D18" s="17"/>
      <c r="E18" s="17"/>
      <c r="F18" s="17"/>
      <c r="G18" s="17"/>
      <c r="H18" s="17"/>
    </row>
    <row r="19" spans="2:8" ht="17.25">
      <c r="B19" s="12" t="s">
        <v>39</v>
      </c>
      <c r="C19" s="17"/>
      <c r="D19" s="17"/>
      <c r="E19" s="17"/>
      <c r="F19" s="17"/>
      <c r="G19" s="17"/>
      <c r="H19" s="17"/>
    </row>
    <row r="20" spans="2:8" ht="17.25">
      <c r="B20" s="12" t="s">
        <v>51</v>
      </c>
      <c r="C20" s="17"/>
      <c r="D20" s="17"/>
      <c r="E20" s="17"/>
      <c r="F20" s="17"/>
      <c r="G20" s="17"/>
      <c r="H20" s="17"/>
    </row>
    <row r="21" spans="2:9" ht="12.75">
      <c r="B21" s="5"/>
      <c r="C21" s="29" t="s">
        <v>0</v>
      </c>
      <c r="D21" s="29"/>
      <c r="E21" s="29"/>
      <c r="F21" s="29"/>
      <c r="G21" s="29"/>
      <c r="H21" s="5"/>
      <c r="I21" s="5"/>
    </row>
    <row r="22" spans="3:7" ht="15">
      <c r="C22" s="18" t="s">
        <v>52</v>
      </c>
      <c r="D22" s="18" t="s">
        <v>53</v>
      </c>
      <c r="E22" s="18" t="s">
        <v>54</v>
      </c>
      <c r="F22" s="18" t="s">
        <v>55</v>
      </c>
      <c r="G22" s="18" t="s">
        <v>1</v>
      </c>
    </row>
    <row r="23" ht="15">
      <c r="B23" s="6" t="s">
        <v>2</v>
      </c>
    </row>
    <row r="24" ht="12.75">
      <c r="B24" t="s">
        <v>6</v>
      </c>
    </row>
    <row r="25" spans="2:7" ht="12.75">
      <c r="B25" s="3" t="s">
        <v>56</v>
      </c>
      <c r="C25" s="2">
        <v>1</v>
      </c>
      <c r="D25" s="2">
        <v>163783</v>
      </c>
      <c r="E25" s="2">
        <v>435</v>
      </c>
      <c r="F25" s="2">
        <v>72269</v>
      </c>
      <c r="G25" s="2">
        <f>SUM(C25:F25)</f>
        <v>236488</v>
      </c>
    </row>
    <row r="26" spans="2:7" ht="12.75">
      <c r="B26" t="s">
        <v>57</v>
      </c>
      <c r="C26" s="2">
        <v>9035</v>
      </c>
      <c r="D26" s="2">
        <v>197029</v>
      </c>
      <c r="E26" s="2">
        <v>46133</v>
      </c>
      <c r="F26" s="2">
        <v>557119</v>
      </c>
      <c r="G26" s="2">
        <f>SUM(C26:F26)</f>
        <v>809316</v>
      </c>
    </row>
    <row r="27" spans="2:7" ht="12.75">
      <c r="B27" t="s">
        <v>58</v>
      </c>
      <c r="C27" s="2">
        <v>0</v>
      </c>
      <c r="D27" s="2">
        <v>244465</v>
      </c>
      <c r="E27" s="2">
        <v>67863</v>
      </c>
      <c r="F27" s="2">
        <v>231557</v>
      </c>
      <c r="G27" s="2">
        <f>SUM(C27:F27)</f>
        <v>543885</v>
      </c>
    </row>
    <row r="28" spans="2:7" ht="12.75">
      <c r="B28" t="s">
        <v>59</v>
      </c>
      <c r="C28" s="2">
        <v>10080</v>
      </c>
      <c r="D28" s="2">
        <v>0</v>
      </c>
      <c r="E28" s="2">
        <v>0</v>
      </c>
      <c r="F28" s="2">
        <v>0</v>
      </c>
      <c r="G28" s="2">
        <f>SUM(C28:F28)</f>
        <v>10080</v>
      </c>
    </row>
    <row r="29" spans="2:7" ht="12.75">
      <c r="B29" t="s">
        <v>60</v>
      </c>
      <c r="C29" s="2">
        <v>0</v>
      </c>
      <c r="D29" s="2">
        <v>920884</v>
      </c>
      <c r="E29" s="2">
        <v>20461</v>
      </c>
      <c r="F29" s="2">
        <v>2400012</v>
      </c>
      <c r="G29" s="2">
        <f>SUM(C29:F29)</f>
        <v>3341357</v>
      </c>
    </row>
    <row r="30" spans="2:7" ht="12.75">
      <c r="B30" t="s">
        <v>7</v>
      </c>
      <c r="C30" s="2"/>
      <c r="D30" s="2"/>
      <c r="E30" s="2"/>
      <c r="F30" s="2"/>
      <c r="G30" s="2"/>
    </row>
    <row r="31" spans="2:7" ht="12.75">
      <c r="B31" t="s">
        <v>61</v>
      </c>
      <c r="C31" s="2"/>
      <c r="D31" s="2"/>
      <c r="E31" s="2"/>
      <c r="F31" s="2"/>
      <c r="G31" s="2"/>
    </row>
    <row r="32" spans="2:7" ht="12.75">
      <c r="B32" t="s">
        <v>8</v>
      </c>
      <c r="C32" s="2">
        <v>203873</v>
      </c>
      <c r="D32" s="2">
        <v>3036158</v>
      </c>
      <c r="E32" s="2">
        <v>400000</v>
      </c>
      <c r="F32" s="2">
        <v>2725538</v>
      </c>
      <c r="G32" s="2">
        <f aca="true" t="shared" si="0" ref="G32:G42">SUM(C32:F32)</f>
        <v>6365569</v>
      </c>
    </row>
    <row r="33" spans="2:7" ht="12.75">
      <c r="B33" t="s">
        <v>9</v>
      </c>
      <c r="C33" s="2">
        <v>0</v>
      </c>
      <c r="D33" s="2">
        <v>1415909</v>
      </c>
      <c r="E33" s="2">
        <v>0</v>
      </c>
      <c r="F33" s="2">
        <v>1255440</v>
      </c>
      <c r="G33" s="2">
        <f t="shared" si="0"/>
        <v>2671349</v>
      </c>
    </row>
    <row r="34" spans="2:7" ht="12.75">
      <c r="B34" t="s">
        <v>10</v>
      </c>
      <c r="C34" s="2">
        <v>0</v>
      </c>
      <c r="D34" s="2">
        <v>527000</v>
      </c>
      <c r="E34" s="2">
        <v>493000</v>
      </c>
      <c r="F34" s="2">
        <v>137600</v>
      </c>
      <c r="G34" s="2">
        <f t="shared" si="0"/>
        <v>1157600</v>
      </c>
    </row>
    <row r="35" spans="2:7" ht="12.75">
      <c r="B35" t="s">
        <v>11</v>
      </c>
      <c r="C35" s="2">
        <v>0</v>
      </c>
      <c r="D35" s="2">
        <v>871808</v>
      </c>
      <c r="E35" s="2">
        <v>0</v>
      </c>
      <c r="F35" s="2">
        <v>150171</v>
      </c>
      <c r="G35" s="2">
        <f t="shared" si="0"/>
        <v>1021979</v>
      </c>
    </row>
    <row r="36" spans="2:7" ht="12.75">
      <c r="B36" t="s">
        <v>62</v>
      </c>
      <c r="C36" s="2">
        <v>0</v>
      </c>
      <c r="D36" s="2">
        <v>170644</v>
      </c>
      <c r="E36" s="2">
        <v>0</v>
      </c>
      <c r="F36" s="2">
        <v>134632</v>
      </c>
      <c r="G36" s="2">
        <f t="shared" si="0"/>
        <v>305276</v>
      </c>
    </row>
    <row r="37" spans="2:7" ht="12.75">
      <c r="B37" t="s">
        <v>63</v>
      </c>
      <c r="C37" s="2">
        <v>391826</v>
      </c>
      <c r="D37" s="2">
        <v>7596770</v>
      </c>
      <c r="E37" s="2">
        <v>2261000</v>
      </c>
      <c r="F37" s="2">
        <v>4717491</v>
      </c>
      <c r="G37" s="2">
        <f t="shared" si="0"/>
        <v>14967087</v>
      </c>
    </row>
    <row r="38" spans="2:7" ht="12.75">
      <c r="B38" t="s">
        <v>12</v>
      </c>
      <c r="C38" s="2">
        <v>480705</v>
      </c>
      <c r="D38" s="2">
        <v>8147564</v>
      </c>
      <c r="E38" s="2">
        <v>2166670</v>
      </c>
      <c r="F38" s="2">
        <v>7428701</v>
      </c>
      <c r="G38" s="2">
        <f t="shared" si="0"/>
        <v>18223640</v>
      </c>
    </row>
    <row r="39" spans="2:7" ht="12.75">
      <c r="B39" t="s">
        <v>13</v>
      </c>
      <c r="C39" s="2">
        <v>32218</v>
      </c>
      <c r="D39" s="2">
        <v>940646</v>
      </c>
      <c r="E39" s="2">
        <v>240983</v>
      </c>
      <c r="F39" s="2">
        <v>915726</v>
      </c>
      <c r="G39" s="2">
        <f t="shared" si="0"/>
        <v>2129573</v>
      </c>
    </row>
    <row r="40" spans="2:7" ht="12.75">
      <c r="B40" t="s">
        <v>64</v>
      </c>
      <c r="C40" s="2">
        <v>5948</v>
      </c>
      <c r="D40" s="2">
        <v>722902</v>
      </c>
      <c r="E40" s="2">
        <v>27762</v>
      </c>
      <c r="F40" s="2">
        <v>637773</v>
      </c>
      <c r="G40" s="2">
        <f t="shared" si="0"/>
        <v>1394385</v>
      </c>
    </row>
    <row r="41" spans="2:7" ht="12.75">
      <c r="B41" t="s">
        <v>65</v>
      </c>
      <c r="C41" s="2">
        <v>350</v>
      </c>
      <c r="D41" s="2">
        <v>23518</v>
      </c>
      <c r="E41" s="2">
        <v>5943</v>
      </c>
      <c r="F41" s="2">
        <v>126202</v>
      </c>
      <c r="G41" s="2">
        <f t="shared" si="0"/>
        <v>156013</v>
      </c>
    </row>
    <row r="42" spans="2:7" ht="12.75">
      <c r="B42" t="s">
        <v>14</v>
      </c>
      <c r="C42" s="2">
        <v>0</v>
      </c>
      <c r="D42" s="2">
        <v>47700</v>
      </c>
      <c r="E42" s="2">
        <v>0</v>
      </c>
      <c r="F42" s="2">
        <v>0</v>
      </c>
      <c r="G42" s="2">
        <f t="shared" si="0"/>
        <v>47700</v>
      </c>
    </row>
    <row r="43" spans="2:9" ht="15.75" thickBot="1">
      <c r="B43" s="6" t="s">
        <v>3</v>
      </c>
      <c r="C43" s="19">
        <f>SUM(C25:C42)</f>
        <v>1134036</v>
      </c>
      <c r="D43" s="19">
        <f>SUM(D25:D42)</f>
        <v>25026780</v>
      </c>
      <c r="E43" s="19">
        <f>SUM(E25:E42)</f>
        <v>5730250</v>
      </c>
      <c r="F43" s="19">
        <f>SUM(F25:F42)</f>
        <v>21490231</v>
      </c>
      <c r="G43" s="19">
        <f>SUM(G25:G42)</f>
        <v>53381297</v>
      </c>
      <c r="H43" s="4"/>
      <c r="I43" s="4"/>
    </row>
    <row r="44" spans="3:7" ht="13.5" thickTop="1">
      <c r="C44" s="2"/>
      <c r="D44" s="2"/>
      <c r="E44" s="2"/>
      <c r="F44" s="2"/>
      <c r="G44" s="2"/>
    </row>
    <row r="45" spans="2:7" ht="15">
      <c r="B45" s="6" t="s">
        <v>4</v>
      </c>
      <c r="C45" s="2"/>
      <c r="D45" s="2"/>
      <c r="E45" s="2"/>
      <c r="F45" s="2"/>
      <c r="G45" s="2"/>
    </row>
    <row r="46" spans="2:7" ht="12.75">
      <c r="B46" t="s">
        <v>66</v>
      </c>
      <c r="C46" s="2">
        <v>878754</v>
      </c>
      <c r="D46" s="2">
        <v>19611675</v>
      </c>
      <c r="E46" s="2">
        <v>4338390</v>
      </c>
      <c r="F46" s="2">
        <v>17775764</v>
      </c>
      <c r="G46" s="2">
        <f>SUM(C46:F46)</f>
        <v>42604583</v>
      </c>
    </row>
    <row r="47" spans="2:7" ht="12.75">
      <c r="B47" t="s">
        <v>15</v>
      </c>
      <c r="C47" s="2">
        <v>0</v>
      </c>
      <c r="D47" s="2">
        <v>0</v>
      </c>
      <c r="E47" s="2">
        <v>0</v>
      </c>
      <c r="F47" s="2">
        <v>0</v>
      </c>
      <c r="G47" s="2">
        <f>SUM(C47:F47)</f>
        <v>0</v>
      </c>
    </row>
    <row r="48" spans="2:7" ht="12.75">
      <c r="B48" t="s">
        <v>16</v>
      </c>
      <c r="C48" s="2"/>
      <c r="D48" s="2"/>
      <c r="E48" s="2"/>
      <c r="F48" s="2"/>
      <c r="G48" s="2"/>
    </row>
    <row r="49" spans="2:7" ht="12.75">
      <c r="B49" t="s">
        <v>17</v>
      </c>
      <c r="C49" s="2">
        <v>4251</v>
      </c>
      <c r="D49" s="2">
        <v>0</v>
      </c>
      <c r="E49" s="2">
        <v>0</v>
      </c>
      <c r="F49" s="2">
        <v>0</v>
      </c>
      <c r="G49" s="2">
        <f>SUM(C49:F49)</f>
        <v>4251</v>
      </c>
    </row>
    <row r="50" spans="2:7" ht="12.75">
      <c r="B50" t="s">
        <v>18</v>
      </c>
      <c r="C50" s="2">
        <v>37328</v>
      </c>
      <c r="D50" s="2">
        <v>711155</v>
      </c>
      <c r="E50" s="2">
        <v>105129</v>
      </c>
      <c r="F50" s="2">
        <v>504172</v>
      </c>
      <c r="G50" s="2">
        <f>SUM(C50:F50)</f>
        <v>1357784</v>
      </c>
    </row>
    <row r="51" spans="2:7" ht="12.75">
      <c r="B51" t="s">
        <v>19</v>
      </c>
      <c r="C51" s="2">
        <v>0</v>
      </c>
      <c r="D51" s="2">
        <v>0</v>
      </c>
      <c r="E51" s="2">
        <v>0</v>
      </c>
      <c r="F51" s="2">
        <v>0</v>
      </c>
      <c r="G51" s="2">
        <f>SUM(C51:F51)</f>
        <v>0</v>
      </c>
    </row>
    <row r="52" spans="2:7" ht="12.75">
      <c r="B52" t="s">
        <v>20</v>
      </c>
      <c r="C52" s="2">
        <v>0</v>
      </c>
      <c r="D52" s="2">
        <v>0</v>
      </c>
      <c r="E52" s="2">
        <v>0</v>
      </c>
      <c r="F52" s="2">
        <v>474800</v>
      </c>
      <c r="G52" s="2">
        <f>SUM(C52:F52)</f>
        <v>474800</v>
      </c>
    </row>
    <row r="53" spans="2:7" ht="12.75">
      <c r="B53" t="s">
        <v>67</v>
      </c>
      <c r="C53" s="2">
        <v>0</v>
      </c>
      <c r="D53" s="2">
        <v>131740</v>
      </c>
      <c r="E53" s="2">
        <v>30000</v>
      </c>
      <c r="F53" s="2">
        <v>0</v>
      </c>
      <c r="G53" s="2">
        <f>SUM(C53:F53)</f>
        <v>161740</v>
      </c>
    </row>
    <row r="54" spans="2:7" ht="12.75">
      <c r="B54" t="s">
        <v>21</v>
      </c>
      <c r="C54" s="2">
        <v>0</v>
      </c>
      <c r="D54" s="2">
        <v>0</v>
      </c>
      <c r="E54" s="2">
        <v>0</v>
      </c>
      <c r="F54" s="2">
        <v>0</v>
      </c>
      <c r="G54" s="2"/>
    </row>
    <row r="55" spans="2:7" ht="12.75">
      <c r="B55" t="s">
        <v>68</v>
      </c>
      <c r="C55" s="2">
        <v>19863</v>
      </c>
      <c r="D55" s="2">
        <v>433009</v>
      </c>
      <c r="E55" s="2">
        <v>65017</v>
      </c>
      <c r="F55" s="2">
        <v>647935</v>
      </c>
      <c r="G55" s="2">
        <f>SUM(C55:F55)</f>
        <v>1165824</v>
      </c>
    </row>
    <row r="56" spans="2:7" ht="12.75">
      <c r="B56" t="s">
        <v>69</v>
      </c>
      <c r="C56" s="2">
        <v>6697</v>
      </c>
      <c r="D56" s="2">
        <v>300212</v>
      </c>
      <c r="E56" s="2">
        <v>16529</v>
      </c>
      <c r="F56" s="2">
        <v>310416</v>
      </c>
      <c r="G56" s="2">
        <f>SUM(C56:F56)</f>
        <v>633854</v>
      </c>
    </row>
    <row r="57" spans="2:7" ht="12.75">
      <c r="B57" t="s">
        <v>40</v>
      </c>
      <c r="C57" s="2">
        <v>2930</v>
      </c>
      <c r="D57" s="2">
        <v>360733</v>
      </c>
      <c r="E57" s="2">
        <v>24004</v>
      </c>
      <c r="F57" s="2">
        <v>154191</v>
      </c>
      <c r="G57" s="2">
        <f>SUM(C57:F57)</f>
        <v>541858</v>
      </c>
    </row>
    <row r="58" spans="2:7" ht="12.75">
      <c r="B58" t="s">
        <v>70</v>
      </c>
      <c r="C58" s="2">
        <v>0</v>
      </c>
      <c r="D58" s="2">
        <v>47700</v>
      </c>
      <c r="E58" s="2">
        <v>0</v>
      </c>
      <c r="F58" s="2">
        <v>0</v>
      </c>
      <c r="G58" s="2">
        <f>SUM(C58:F58)</f>
        <v>47700</v>
      </c>
    </row>
    <row r="59" spans="2:7" ht="15.75" thickBot="1">
      <c r="B59" s="6" t="s">
        <v>5</v>
      </c>
      <c r="C59" s="19">
        <v>949823</v>
      </c>
      <c r="D59" s="19">
        <v>21596224</v>
      </c>
      <c r="E59" s="19">
        <v>4579069</v>
      </c>
      <c r="F59" s="19">
        <v>19867278</v>
      </c>
      <c r="G59" s="19">
        <f>SUM(C59:F59)</f>
        <v>46992394</v>
      </c>
    </row>
    <row r="60" spans="3:7" ht="13.5" thickTop="1">
      <c r="C60" s="2"/>
      <c r="D60" s="2"/>
      <c r="E60" s="2"/>
      <c r="F60" s="2"/>
      <c r="G60" s="2"/>
    </row>
    <row r="61" spans="2:7" ht="15">
      <c r="B61" s="6" t="s">
        <v>22</v>
      </c>
      <c r="C61" s="8">
        <f>SUM(C43-C59)</f>
        <v>184213</v>
      </c>
      <c r="D61" s="8">
        <f>SUM(D43-D59)</f>
        <v>3430556</v>
      </c>
      <c r="E61" s="8">
        <f>SUM(E43-E59)</f>
        <v>1151181</v>
      </c>
      <c r="F61" s="8">
        <f>SUM(F43-F59)</f>
        <v>1622953</v>
      </c>
      <c r="G61" s="8">
        <f>SUM(G43-G59)</f>
        <v>6388903</v>
      </c>
    </row>
    <row r="62" spans="3:7" ht="12.75">
      <c r="C62" s="2"/>
      <c r="D62" s="2"/>
      <c r="E62" s="2"/>
      <c r="F62" s="2"/>
      <c r="G62" s="20"/>
    </row>
    <row r="63" spans="2:7" ht="12.75">
      <c r="B63" s="1" t="s">
        <v>23</v>
      </c>
      <c r="C63" s="2"/>
      <c r="D63" s="2"/>
      <c r="E63" s="2"/>
      <c r="F63" s="2"/>
      <c r="G63" s="20"/>
    </row>
    <row r="64" spans="2:7" ht="12.75">
      <c r="B64" t="s">
        <v>71</v>
      </c>
      <c r="C64" s="2">
        <v>0</v>
      </c>
      <c r="D64" s="2">
        <v>975871</v>
      </c>
      <c r="E64" s="2">
        <v>0</v>
      </c>
      <c r="F64" s="2">
        <v>642028</v>
      </c>
      <c r="G64" s="2">
        <f>SUM(C64:F64)</f>
        <v>1617899</v>
      </c>
    </row>
    <row r="65" spans="2:7" ht="12.75">
      <c r="B65" t="s">
        <v>72</v>
      </c>
      <c r="C65" s="2">
        <v>0</v>
      </c>
      <c r="D65" s="2">
        <v>10018</v>
      </c>
      <c r="E65" s="2">
        <v>0</v>
      </c>
      <c r="F65" s="2">
        <v>172234</v>
      </c>
      <c r="G65" s="2">
        <f>SUM(C65:F65)</f>
        <v>182252</v>
      </c>
    </row>
    <row r="66" spans="2:7" ht="12.75">
      <c r="B66" t="s">
        <v>73</v>
      </c>
      <c r="C66" s="2">
        <v>35000</v>
      </c>
      <c r="D66" s="2">
        <v>0</v>
      </c>
      <c r="E66" s="2">
        <v>70000</v>
      </c>
      <c r="F66" s="2">
        <v>0</v>
      </c>
      <c r="G66" s="2">
        <f>SUM(C66:F66)</f>
        <v>105000</v>
      </c>
    </row>
    <row r="67" spans="2:7" ht="12.75">
      <c r="B67" t="s">
        <v>24</v>
      </c>
      <c r="C67" s="2"/>
      <c r="D67" s="2"/>
      <c r="E67" s="2"/>
      <c r="F67" s="2"/>
      <c r="G67" s="20"/>
    </row>
    <row r="68" spans="2:7" ht="12.75">
      <c r="B68" t="s">
        <v>74</v>
      </c>
      <c r="C68" s="2">
        <v>35000</v>
      </c>
      <c r="D68" s="2">
        <v>1239682</v>
      </c>
      <c r="E68" s="2">
        <v>229250</v>
      </c>
      <c r="F68" s="2">
        <v>93581</v>
      </c>
      <c r="G68" s="2">
        <f>SUM(C68:F68)</f>
        <v>1597513</v>
      </c>
    </row>
    <row r="69" spans="2:7" ht="12.75">
      <c r="B69" t="s">
        <v>75</v>
      </c>
      <c r="C69" s="2">
        <v>41496</v>
      </c>
      <c r="D69" s="2">
        <v>0</v>
      </c>
      <c r="E69" s="2">
        <v>400750</v>
      </c>
      <c r="F69" s="2">
        <v>580836</v>
      </c>
      <c r="G69" s="2">
        <f>SUM(C69:F69)</f>
        <v>1023082</v>
      </c>
    </row>
    <row r="70" spans="2:7" ht="12.75">
      <c r="B70" t="s">
        <v>76</v>
      </c>
      <c r="C70" s="2">
        <v>45522</v>
      </c>
      <c r="D70" s="2">
        <v>14223</v>
      </c>
      <c r="E70" s="2">
        <v>0</v>
      </c>
      <c r="F70" s="2">
        <v>10000</v>
      </c>
      <c r="G70" s="2">
        <f>SUM(C70:F70)</f>
        <v>69745</v>
      </c>
    </row>
    <row r="71" spans="2:7" ht="12.75">
      <c r="B71" t="s">
        <v>100</v>
      </c>
      <c r="C71" s="2">
        <v>7279</v>
      </c>
      <c r="D71" s="2">
        <v>861137</v>
      </c>
      <c r="E71" s="2">
        <v>268482</v>
      </c>
      <c r="F71" s="2">
        <v>0</v>
      </c>
      <c r="G71" s="2">
        <f>SUM(C71:F71)</f>
        <v>1136898</v>
      </c>
    </row>
    <row r="72" spans="2:7" ht="12.75">
      <c r="B72" t="s">
        <v>101</v>
      </c>
      <c r="C72" s="2">
        <v>19916</v>
      </c>
      <c r="D72" s="2">
        <v>329625</v>
      </c>
      <c r="E72" s="2">
        <v>182699</v>
      </c>
      <c r="F72" s="2">
        <v>124274</v>
      </c>
      <c r="G72" s="2">
        <f>SUM(C72:F72)</f>
        <v>656514</v>
      </c>
    </row>
    <row r="73" spans="2:9" ht="15.75" thickBot="1">
      <c r="B73" s="6" t="s">
        <v>25</v>
      </c>
      <c r="C73" s="19">
        <f>SUM(C64:C72)</f>
        <v>184213</v>
      </c>
      <c r="D73" s="19">
        <f>SUM(D64:D72)</f>
        <v>3430556</v>
      </c>
      <c r="E73" s="19">
        <f>SUM(E64:E72)</f>
        <v>1151181</v>
      </c>
      <c r="F73" s="19">
        <f>SUM(F64:F72)</f>
        <v>1622953</v>
      </c>
      <c r="G73" s="19">
        <f>SUM(G64:G72)</f>
        <v>6388903</v>
      </c>
      <c r="H73" s="4"/>
      <c r="I73" s="4"/>
    </row>
    <row r="74" spans="2:7" ht="13.5" thickTop="1">
      <c r="B74" s="1"/>
      <c r="C74" s="21"/>
      <c r="D74" s="21"/>
      <c r="E74" s="21"/>
      <c r="F74" s="21"/>
      <c r="G74" s="21"/>
    </row>
    <row r="75" spans="2:7" ht="12.75">
      <c r="B75" s="1" t="s">
        <v>26</v>
      </c>
      <c r="C75" s="2"/>
      <c r="D75" s="2"/>
      <c r="E75" s="2"/>
      <c r="F75" s="2"/>
      <c r="G75" s="2"/>
    </row>
    <row r="76" spans="2:7" ht="12.75">
      <c r="B76" t="s">
        <v>27</v>
      </c>
      <c r="C76" s="2">
        <v>0</v>
      </c>
      <c r="D76" s="2">
        <v>24000</v>
      </c>
      <c r="E76" s="2">
        <v>0</v>
      </c>
      <c r="F76" s="2">
        <v>664047</v>
      </c>
      <c r="G76" s="2">
        <f>SUM(C76:F76)</f>
        <v>688047</v>
      </c>
    </row>
    <row r="77" spans="2:7" ht="12.75">
      <c r="B77" t="s">
        <v>77</v>
      </c>
      <c r="C77" s="2"/>
      <c r="D77" s="2"/>
      <c r="E77" s="2"/>
      <c r="F77" s="2"/>
      <c r="G77" s="2"/>
    </row>
    <row r="78" spans="2:7" ht="12.75">
      <c r="B78" t="s">
        <v>78</v>
      </c>
      <c r="C78" s="2">
        <v>456397</v>
      </c>
      <c r="D78" s="2">
        <v>8237620</v>
      </c>
      <c r="E78" s="2">
        <v>2194897</v>
      </c>
      <c r="F78" s="2">
        <v>6521861</v>
      </c>
      <c r="G78" s="2">
        <f aca="true" t="shared" si="1" ref="G78:G89">SUM(C78:F78)</f>
        <v>17410775</v>
      </c>
    </row>
    <row r="79" spans="2:7" ht="12.75">
      <c r="B79" t="s">
        <v>79</v>
      </c>
      <c r="C79" s="2">
        <v>37929</v>
      </c>
      <c r="D79" s="2">
        <v>113821</v>
      </c>
      <c r="E79" s="2">
        <v>27346</v>
      </c>
      <c r="F79" s="2">
        <v>528691</v>
      </c>
      <c r="G79" s="2">
        <f t="shared" si="1"/>
        <v>707787</v>
      </c>
    </row>
    <row r="80" spans="2:7" ht="12.75">
      <c r="B80" t="s">
        <v>28</v>
      </c>
      <c r="C80" s="2">
        <v>0</v>
      </c>
      <c r="D80" s="2">
        <v>3116185</v>
      </c>
      <c r="E80" s="2">
        <v>58274</v>
      </c>
      <c r="F80" s="2">
        <v>4627500</v>
      </c>
      <c r="G80" s="2">
        <f t="shared" si="1"/>
        <v>7801959</v>
      </c>
    </row>
    <row r="81" spans="2:7" ht="12.75">
      <c r="B81" s="1" t="s">
        <v>80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2:7" ht="12.75">
      <c r="B82" s="1" t="s">
        <v>36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2:7" ht="12.75">
      <c r="B83" t="s">
        <v>81</v>
      </c>
      <c r="C83" s="2">
        <v>0</v>
      </c>
      <c r="D83" s="2">
        <v>544820</v>
      </c>
      <c r="E83" s="2">
        <v>0</v>
      </c>
      <c r="F83" s="2">
        <v>232556</v>
      </c>
      <c r="G83" s="2">
        <f t="shared" si="1"/>
        <v>777376</v>
      </c>
    </row>
    <row r="84" spans="2:7" ht="12.75">
      <c r="B84" t="s">
        <v>29</v>
      </c>
      <c r="C84" s="2">
        <v>2672</v>
      </c>
      <c r="D84" s="2">
        <v>295189</v>
      </c>
      <c r="E84" s="2">
        <v>0</v>
      </c>
      <c r="F84" s="2">
        <v>101080</v>
      </c>
      <c r="G84" s="2">
        <f t="shared" si="1"/>
        <v>398941</v>
      </c>
    </row>
    <row r="85" spans="2:7" ht="12.75">
      <c r="B85" t="s">
        <v>30</v>
      </c>
      <c r="C85" s="2">
        <v>10080</v>
      </c>
      <c r="D85" s="2">
        <v>142765</v>
      </c>
      <c r="E85" s="2">
        <v>2261000</v>
      </c>
      <c r="F85" s="2">
        <v>15271</v>
      </c>
      <c r="G85" s="2">
        <f t="shared" si="1"/>
        <v>2429116</v>
      </c>
    </row>
    <row r="86" spans="2:7" ht="12.75">
      <c r="B86" t="s">
        <v>31</v>
      </c>
      <c r="C86" s="2">
        <v>0</v>
      </c>
      <c r="D86" s="2">
        <v>59380</v>
      </c>
      <c r="E86" s="2">
        <v>0</v>
      </c>
      <c r="F86" s="2">
        <v>379617</v>
      </c>
      <c r="G86" s="2">
        <f t="shared" si="1"/>
        <v>438997</v>
      </c>
    </row>
    <row r="87" spans="2:7" ht="12.75">
      <c r="B87" t="s">
        <v>32</v>
      </c>
      <c r="C87" s="2">
        <v>39976</v>
      </c>
      <c r="D87" s="2">
        <v>20678</v>
      </c>
      <c r="E87" s="2">
        <v>100000</v>
      </c>
      <c r="F87" s="2">
        <v>1439</v>
      </c>
      <c r="G87" s="2">
        <f t="shared" si="1"/>
        <v>162093</v>
      </c>
    </row>
    <row r="88" spans="2:7" ht="12.75">
      <c r="B88" t="s">
        <v>33</v>
      </c>
      <c r="C88" s="2">
        <v>13637</v>
      </c>
      <c r="D88" s="2">
        <v>858919</v>
      </c>
      <c r="E88" s="2">
        <v>55573</v>
      </c>
      <c r="F88" s="2">
        <v>225520</v>
      </c>
      <c r="G88" s="2">
        <f t="shared" si="1"/>
        <v>1153649</v>
      </c>
    </row>
    <row r="89" spans="2:7" ht="12.75">
      <c r="B89" t="s">
        <v>82</v>
      </c>
      <c r="C89" s="2">
        <v>0</v>
      </c>
      <c r="D89" s="2">
        <v>23321</v>
      </c>
      <c r="E89" s="2">
        <v>0</v>
      </c>
      <c r="F89" s="2">
        <v>22085</v>
      </c>
      <c r="G89" s="2">
        <f t="shared" si="1"/>
        <v>45406</v>
      </c>
    </row>
    <row r="90" spans="3:7" ht="12.75">
      <c r="C90" s="2"/>
      <c r="D90" s="2"/>
      <c r="E90" s="2"/>
      <c r="F90" s="2"/>
      <c r="G90" s="2"/>
    </row>
    <row r="91" spans="3:7" ht="12.75">
      <c r="C91" s="2"/>
      <c r="D91" s="2"/>
      <c r="E91" s="2"/>
      <c r="F91" s="2"/>
      <c r="G91" s="2"/>
    </row>
    <row r="92" spans="3:7" ht="12.75">
      <c r="C92" s="2"/>
      <c r="D92" s="2"/>
      <c r="E92" s="2"/>
      <c r="F92" s="2"/>
      <c r="G92" s="2"/>
    </row>
    <row r="93" ht="12.75">
      <c r="B93" s="22" t="s">
        <v>83</v>
      </c>
    </row>
    <row r="94" ht="12.75">
      <c r="B94" s="22" t="s">
        <v>37</v>
      </c>
    </row>
    <row r="95" ht="12.75">
      <c r="B95" s="23"/>
    </row>
    <row r="96" ht="12.75">
      <c r="B96" s="22"/>
    </row>
    <row r="104" spans="2:7" ht="12.75">
      <c r="B104" s="30" t="s">
        <v>84</v>
      </c>
      <c r="C104" s="30"/>
      <c r="D104" s="30"/>
      <c r="E104" s="30"/>
      <c r="F104" s="30"/>
      <c r="G104" s="30"/>
    </row>
    <row r="108" spans="2:7" ht="12.75">
      <c r="B108" s="13" t="s">
        <v>85</v>
      </c>
      <c r="G108" s="13" t="s">
        <v>86</v>
      </c>
    </row>
    <row r="110" spans="2:7" ht="15">
      <c r="B110" s="14" t="s">
        <v>52</v>
      </c>
      <c r="C110" s="15" t="s">
        <v>35</v>
      </c>
      <c r="D110" s="14" t="s">
        <v>87</v>
      </c>
      <c r="G110" s="24">
        <v>37195</v>
      </c>
    </row>
    <row r="111" spans="2:7" ht="15">
      <c r="B111" s="14"/>
      <c r="C111" s="5"/>
      <c r="D111" s="14"/>
      <c r="G111" s="24"/>
    </row>
    <row r="112" spans="2:7" ht="15">
      <c r="B112" s="14" t="s">
        <v>53</v>
      </c>
      <c r="C112" s="15" t="s">
        <v>35</v>
      </c>
      <c r="D112" s="14" t="s">
        <v>88</v>
      </c>
      <c r="G112" s="24">
        <v>36981</v>
      </c>
    </row>
    <row r="113" spans="2:7" ht="15">
      <c r="B113" s="14"/>
      <c r="C113" s="5"/>
      <c r="D113" s="14"/>
      <c r="G113" s="24"/>
    </row>
    <row r="114" spans="2:7" ht="15">
      <c r="B114" s="14" t="s">
        <v>54</v>
      </c>
      <c r="C114" s="15" t="s">
        <v>35</v>
      </c>
      <c r="D114" s="14" t="s">
        <v>89</v>
      </c>
      <c r="G114" s="24">
        <v>37195</v>
      </c>
    </row>
    <row r="115" spans="2:7" ht="15">
      <c r="B115" s="14"/>
      <c r="C115" s="5"/>
      <c r="D115" s="14"/>
      <c r="G115" s="24"/>
    </row>
    <row r="116" spans="2:7" ht="15">
      <c r="B116" s="14" t="s">
        <v>55</v>
      </c>
      <c r="C116" s="15" t="s">
        <v>35</v>
      </c>
      <c r="D116" s="14" t="s">
        <v>90</v>
      </c>
      <c r="G116" s="24">
        <v>37256</v>
      </c>
    </row>
    <row r="122" ht="12.75">
      <c r="B122" s="25" t="s">
        <v>91</v>
      </c>
    </row>
    <row r="125" spans="1:2" ht="15">
      <c r="A125" s="7" t="s">
        <v>41</v>
      </c>
      <c r="B125" s="14" t="s">
        <v>92</v>
      </c>
    </row>
    <row r="126" ht="15">
      <c r="B126" s="14" t="s">
        <v>93</v>
      </c>
    </row>
    <row r="127" ht="15">
      <c r="B127" s="14" t="s">
        <v>94</v>
      </c>
    </row>
    <row r="128" ht="15">
      <c r="B128" s="14" t="s">
        <v>95</v>
      </c>
    </row>
    <row r="130" spans="1:2" ht="15">
      <c r="A130" s="7" t="s">
        <v>42</v>
      </c>
      <c r="B130" s="26" t="s">
        <v>96</v>
      </c>
    </row>
    <row r="131" ht="15">
      <c r="B131" s="14" t="s">
        <v>97</v>
      </c>
    </row>
    <row r="133" spans="1:2" ht="15">
      <c r="A133" s="7" t="s">
        <v>43</v>
      </c>
      <c r="B133" s="26" t="s">
        <v>44</v>
      </c>
    </row>
    <row r="136" spans="1:2" ht="14.25">
      <c r="A136" s="7" t="s">
        <v>45</v>
      </c>
      <c r="B136" s="27" t="s">
        <v>98</v>
      </c>
    </row>
    <row r="137" spans="1:2" ht="9.75" customHeight="1">
      <c r="A137" s="7"/>
      <c r="B137" s="27"/>
    </row>
    <row r="138" spans="1:2" ht="14.25">
      <c r="A138" s="7"/>
      <c r="B138" s="27" t="s">
        <v>87</v>
      </c>
    </row>
    <row r="139" ht="15">
      <c r="B139" s="28" t="s">
        <v>46</v>
      </c>
    </row>
    <row r="140" ht="15">
      <c r="B140" s="28" t="s">
        <v>47</v>
      </c>
    </row>
    <row r="141" ht="15">
      <c r="B141" s="14" t="s">
        <v>99</v>
      </c>
    </row>
    <row r="151" ht="12.75">
      <c r="B151" s="22" t="s">
        <v>83</v>
      </c>
    </row>
    <row r="152" ht="12.75">
      <c r="B152" s="22" t="s">
        <v>37</v>
      </c>
    </row>
  </sheetData>
  <mergeCells count="6">
    <mergeCell ref="C21:G21"/>
    <mergeCell ref="B104:G104"/>
    <mergeCell ref="B11:H11"/>
    <mergeCell ref="B12:H12"/>
    <mergeCell ref="B13:H13"/>
    <mergeCell ref="B14:H14"/>
  </mergeCells>
  <printOptions/>
  <pageMargins left="0.85" right="0.25" top="0.53" bottom="0" header="0.25" footer="0.21"/>
  <pageSetup horizontalDpi="600" verticalDpi="600" orientation="portrait" scale="65" r:id="rId2"/>
  <headerFooter alignWithMargins="0">
    <oddHeader>&amp;C&amp;"Arial,Bold"UNAUDITED
ASSETS AND LIABILITIES OF BUILDING SOCIETIES
PUBLISHED PURSUANT TO REGULATION (49)
OF THE BANK OF JAMAICA (BUILDING SOCIETIES) REGULATIONS, 1995
AS AT 30 SEPTEMBER  2002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JillanS</dc:creator>
  <cp:keywords/>
  <dc:description/>
  <cp:lastModifiedBy>RowenaA</cp:lastModifiedBy>
  <cp:lastPrinted>2003-01-02T20:16:36Z</cp:lastPrinted>
  <dcterms:created xsi:type="dcterms:W3CDTF">2001-09-07T19:52:32Z</dcterms:created>
  <dcterms:modified xsi:type="dcterms:W3CDTF">2003-01-07T20:11:27Z</dcterms:modified>
  <cp:category/>
  <cp:version/>
  <cp:contentType/>
  <cp:contentStatus/>
</cp:coreProperties>
</file>